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020" yWindow="150" windowWidth="20115" windowHeight="11505" tabRatio="663"/>
  </bookViews>
  <sheets>
    <sheet name="Index" sheetId="26" r:id="rId1"/>
    <sheet name="Pop" sheetId="17" r:id="rId2"/>
    <sheet name="LF" sheetId="14" r:id="rId3"/>
    <sheet name="Commut" sheetId="19" r:id="rId4"/>
    <sheet name="LQ" sheetId="21" r:id="rId5"/>
    <sheet name="QCEW" sheetId="13" r:id="rId6"/>
    <sheet name="IndEmp" sheetId="12" r:id="rId7"/>
    <sheet name="IndWage" sheetId="11" r:id="rId8"/>
    <sheet name="House" sheetId="10" r:id="rId9"/>
    <sheet name="SNAP TFA" sheetId="9" r:id="rId10"/>
    <sheet name="SSR Medicaid" sheetId="8" r:id="rId11"/>
    <sheet name="ACA SAGA" sheetId="7" r:id="rId12"/>
    <sheet name="DDS" sheetId="6" r:id="rId13"/>
    <sheet name="DMHAS" sheetId="5" r:id="rId14"/>
    <sheet name="Probat" sheetId="4" r:id="rId15"/>
    <sheet name="TeenBirth" sheetId="3" r:id="rId16"/>
    <sheet name="TotClaims" sheetId="27" r:id="rId17"/>
    <sheet name="LongTerm" sheetId="20" r:id="rId18"/>
    <sheet name="HS" sheetId="18" r:id="rId19"/>
    <sheet name="PerCap" sheetId="2" r:id="rId20"/>
    <sheet name="WorkSite Size Class" sheetId="24" r:id="rId21"/>
    <sheet name="OES" sheetId="22" r:id="rId22"/>
    <sheet name="OccupForecast" sheetId="23" r:id="rId23"/>
    <sheet name="AmerJobsCtr" sheetId="25" r:id="rId24"/>
  </sheets>
  <calcPr calcId="145621"/>
</workbook>
</file>

<file path=xl/calcChain.xml><?xml version="1.0" encoding="utf-8"?>
<calcChain xmlns="http://schemas.openxmlformats.org/spreadsheetml/2006/main">
  <c r="I37" i="14" l="1"/>
  <c r="I36" i="14"/>
  <c r="I35" i="14"/>
  <c r="I34" i="14"/>
  <c r="I32" i="14"/>
  <c r="I31" i="14"/>
  <c r="I30" i="14"/>
  <c r="I29" i="14"/>
  <c r="I27" i="14"/>
  <c r="I26" i="14"/>
  <c r="I25" i="14"/>
  <c r="I24" i="14"/>
  <c r="I22" i="14"/>
  <c r="I21" i="14"/>
  <c r="I20" i="14"/>
  <c r="I19" i="14"/>
  <c r="I17" i="14"/>
  <c r="I16" i="14"/>
  <c r="I15" i="14"/>
  <c r="I14" i="14"/>
  <c r="I12" i="14"/>
  <c r="I11" i="14"/>
  <c r="I10" i="14"/>
  <c r="I9" i="14"/>
  <c r="I7" i="14"/>
  <c r="I6" i="14"/>
  <c r="I5" i="14"/>
  <c r="I4" i="14"/>
  <c r="U5" i="8" l="1"/>
  <c r="U4" i="8"/>
  <c r="S5" i="8"/>
  <c r="S4" i="8"/>
  <c r="K5" i="9"/>
  <c r="L5" i="9"/>
  <c r="K6" i="9"/>
  <c r="L6" i="9"/>
  <c r="K7" i="9"/>
  <c r="L7" i="9"/>
  <c r="K8" i="9"/>
  <c r="L8" i="9"/>
  <c r="K9" i="9"/>
  <c r="L9" i="9"/>
  <c r="K10" i="9"/>
  <c r="L10" i="9"/>
  <c r="K11" i="9"/>
  <c r="L11" i="9"/>
  <c r="K12" i="9"/>
  <c r="L12" i="9"/>
  <c r="K13" i="9"/>
  <c r="L13" i="9"/>
  <c r="K14" i="9"/>
  <c r="L14" i="9"/>
  <c r="K15" i="9"/>
  <c r="L15" i="9"/>
  <c r="K16" i="9"/>
  <c r="L16" i="9"/>
  <c r="K17" i="9"/>
  <c r="L17" i="9"/>
  <c r="K18" i="9"/>
  <c r="L18" i="9"/>
  <c r="K19" i="9"/>
  <c r="L19" i="9"/>
  <c r="K20" i="9"/>
  <c r="L20" i="9"/>
  <c r="K21" i="9"/>
  <c r="L21" i="9"/>
  <c r="K22" i="9"/>
  <c r="L22" i="9"/>
  <c r="K23" i="9"/>
  <c r="L23" i="9"/>
  <c r="K24" i="9"/>
  <c r="L24" i="9"/>
  <c r="K25" i="9"/>
  <c r="L25" i="9"/>
  <c r="K26" i="9"/>
  <c r="L26" i="9"/>
  <c r="K28" i="9"/>
  <c r="L28" i="9"/>
  <c r="K29" i="9"/>
  <c r="L29" i="9"/>
  <c r="K30" i="9"/>
  <c r="L30" i="9"/>
  <c r="K31" i="9"/>
  <c r="L31" i="9"/>
  <c r="K4" i="3"/>
  <c r="J4" i="3"/>
  <c r="I4" i="3"/>
  <c r="H4" i="3"/>
  <c r="G4" i="3"/>
  <c r="F4" i="3"/>
  <c r="E4" i="3"/>
  <c r="D4" i="3"/>
  <c r="C4" i="3"/>
  <c r="N29" i="5"/>
  <c r="N28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P23" i="11"/>
  <c r="Q23" i="11"/>
  <c r="O23" i="11"/>
  <c r="N23" i="11"/>
  <c r="Q31" i="6"/>
  <c r="P31" i="6"/>
  <c r="Q30" i="6"/>
  <c r="P30" i="6"/>
  <c r="Q29" i="6"/>
  <c r="P29" i="6"/>
  <c r="Q28" i="6"/>
  <c r="P28" i="6"/>
  <c r="Q27" i="6"/>
  <c r="P27" i="6"/>
  <c r="Q26" i="6"/>
  <c r="P26" i="6"/>
  <c r="Q25" i="6"/>
  <c r="P25" i="6"/>
  <c r="Q24" i="6"/>
  <c r="P24" i="6"/>
  <c r="Q23" i="6"/>
  <c r="P23" i="6"/>
  <c r="Q22" i="6"/>
  <c r="P22" i="6"/>
  <c r="Q21" i="6"/>
  <c r="P21" i="6"/>
  <c r="Q20" i="6"/>
  <c r="P20" i="6"/>
  <c r="Q19" i="6"/>
  <c r="P19" i="6"/>
  <c r="Q18" i="6"/>
  <c r="P18" i="6"/>
  <c r="Q17" i="6"/>
  <c r="P17" i="6"/>
  <c r="Q16" i="6"/>
  <c r="P16" i="6"/>
  <c r="Q15" i="6"/>
  <c r="P15" i="6"/>
  <c r="Q14" i="6"/>
  <c r="P14" i="6"/>
  <c r="Q13" i="6"/>
  <c r="P13" i="6"/>
  <c r="Q12" i="6"/>
  <c r="P12" i="6"/>
  <c r="Q11" i="6"/>
  <c r="P11" i="6"/>
  <c r="Q10" i="6"/>
  <c r="P10" i="6"/>
  <c r="Q9" i="6"/>
  <c r="P9" i="6"/>
  <c r="Q8" i="6"/>
  <c r="P8" i="6"/>
  <c r="Q7" i="6"/>
  <c r="P7" i="6"/>
  <c r="Q5" i="6"/>
  <c r="P5" i="6"/>
  <c r="P6" i="6"/>
  <c r="Q6" i="6"/>
  <c r="F5" i="7"/>
  <c r="E5" i="7"/>
  <c r="D5" i="7"/>
  <c r="C5" i="7"/>
  <c r="H4" i="7"/>
  <c r="G4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O5" i="8"/>
  <c r="N5" i="8"/>
  <c r="M5" i="8"/>
  <c r="J5" i="8"/>
  <c r="I5" i="8"/>
  <c r="H5" i="8"/>
  <c r="D5" i="8"/>
  <c r="E5" i="8"/>
  <c r="C5" i="8"/>
  <c r="Q25" i="8"/>
  <c r="P25" i="8"/>
  <c r="Q24" i="8"/>
  <c r="P24" i="8"/>
  <c r="Q23" i="8"/>
  <c r="P23" i="8"/>
  <c r="Q22" i="8"/>
  <c r="P22" i="8"/>
  <c r="Q21" i="8"/>
  <c r="P21" i="8"/>
  <c r="Q20" i="8"/>
  <c r="P20" i="8"/>
  <c r="Q19" i="8"/>
  <c r="P19" i="8"/>
  <c r="Q18" i="8"/>
  <c r="P18" i="8"/>
  <c r="Q17" i="8"/>
  <c r="P17" i="8"/>
  <c r="Q16" i="8"/>
  <c r="P16" i="8"/>
  <c r="Q15" i="8"/>
  <c r="P15" i="8"/>
  <c r="Q14" i="8"/>
  <c r="P14" i="8"/>
  <c r="Q13" i="8"/>
  <c r="P13" i="8"/>
  <c r="Q12" i="8"/>
  <c r="P12" i="8"/>
  <c r="Q11" i="8"/>
  <c r="P11" i="8"/>
  <c r="Q10" i="8"/>
  <c r="P10" i="8"/>
  <c r="Q9" i="8"/>
  <c r="P9" i="8"/>
  <c r="Q8" i="8"/>
  <c r="P8" i="8"/>
  <c r="Q7" i="8"/>
  <c r="P7" i="8"/>
  <c r="Q6" i="8"/>
  <c r="P6" i="8"/>
  <c r="L25" i="8"/>
  <c r="K25" i="8"/>
  <c r="L24" i="8"/>
  <c r="K24" i="8"/>
  <c r="L23" i="8"/>
  <c r="K23" i="8"/>
  <c r="L22" i="8"/>
  <c r="K22" i="8"/>
  <c r="L21" i="8"/>
  <c r="K21" i="8"/>
  <c r="L20" i="8"/>
  <c r="K20" i="8"/>
  <c r="L19" i="8"/>
  <c r="K19" i="8"/>
  <c r="L18" i="8"/>
  <c r="K18" i="8"/>
  <c r="L17" i="8"/>
  <c r="K17" i="8"/>
  <c r="L16" i="8"/>
  <c r="K16" i="8"/>
  <c r="L15" i="8"/>
  <c r="K15" i="8"/>
  <c r="L14" i="8"/>
  <c r="K14" i="8"/>
  <c r="L13" i="8"/>
  <c r="K13" i="8"/>
  <c r="L12" i="8"/>
  <c r="K12" i="8"/>
  <c r="L11" i="8"/>
  <c r="K11" i="8"/>
  <c r="L10" i="8"/>
  <c r="K10" i="8"/>
  <c r="L9" i="8"/>
  <c r="K9" i="8"/>
  <c r="L8" i="8"/>
  <c r="K8" i="8"/>
  <c r="L7" i="8"/>
  <c r="K7" i="8"/>
  <c r="L6" i="8"/>
  <c r="K6" i="8"/>
  <c r="Q4" i="8"/>
  <c r="P4" i="8"/>
  <c r="L4" i="8"/>
  <c r="K4" i="8"/>
  <c r="G4" i="8"/>
  <c r="F4" i="8"/>
  <c r="G6" i="8"/>
  <c r="F6" i="8"/>
  <c r="G5" i="7"/>
  <c r="H5" i="7"/>
  <c r="P5" i="8"/>
  <c r="Q5" i="8"/>
  <c r="L5" i="8"/>
  <c r="G5" i="8"/>
  <c r="F5" i="8"/>
  <c r="K5" i="8"/>
  <c r="G5" i="9"/>
  <c r="F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Q31" i="12"/>
  <c r="R31" i="12"/>
  <c r="O31" i="12"/>
  <c r="P31" i="12"/>
  <c r="Q30" i="12"/>
  <c r="R30" i="12" s="1"/>
  <c r="O30" i="12"/>
  <c r="P30" i="12" s="1"/>
  <c r="Q29" i="12"/>
  <c r="R29" i="12"/>
  <c r="O29" i="12"/>
  <c r="P29" i="12"/>
  <c r="Q28" i="12"/>
  <c r="R28" i="12"/>
  <c r="O28" i="12"/>
  <c r="P28" i="12"/>
  <c r="Q27" i="12"/>
  <c r="R27" i="12"/>
  <c r="O27" i="12"/>
  <c r="P27" i="12"/>
  <c r="Q26" i="12"/>
  <c r="R26" i="12"/>
  <c r="O26" i="12"/>
  <c r="P26" i="12"/>
  <c r="Q25" i="12"/>
  <c r="R25" i="12"/>
  <c r="O25" i="12"/>
  <c r="P25" i="12"/>
  <c r="Q24" i="12"/>
  <c r="R24" i="12"/>
  <c r="O24" i="12"/>
  <c r="P24" i="12"/>
  <c r="Q23" i="12"/>
  <c r="R23" i="12"/>
  <c r="O23" i="12"/>
  <c r="P23" i="12"/>
  <c r="Q22" i="12"/>
  <c r="R22" i="12"/>
  <c r="O22" i="12"/>
  <c r="P22" i="12"/>
  <c r="Q21" i="12"/>
  <c r="R21" i="12"/>
  <c r="O21" i="12"/>
  <c r="P21" i="12"/>
  <c r="Q20" i="12"/>
  <c r="R20" i="12"/>
  <c r="P20" i="12"/>
  <c r="O20" i="12"/>
  <c r="H27" i="19"/>
  <c r="E27" i="19"/>
  <c r="H26" i="19"/>
  <c r="E26" i="19"/>
  <c r="H25" i="19"/>
  <c r="E25" i="19"/>
  <c r="H24" i="19"/>
  <c r="E24" i="19"/>
  <c r="H23" i="19"/>
  <c r="E23" i="19"/>
  <c r="E22" i="19"/>
  <c r="P47" i="11"/>
  <c r="Q47" i="11"/>
  <c r="O47" i="11"/>
  <c r="N47" i="11"/>
  <c r="P48" i="11"/>
  <c r="Q48" i="11"/>
  <c r="O48" i="11"/>
  <c r="N48" i="11"/>
  <c r="P42" i="11"/>
  <c r="Q42" i="11"/>
  <c r="O42" i="11"/>
  <c r="N42" i="11"/>
  <c r="P46" i="11"/>
  <c r="Q46" i="11"/>
  <c r="O46" i="11"/>
  <c r="N46" i="11"/>
  <c r="P49" i="11"/>
  <c r="Q49" i="11"/>
  <c r="O49" i="11"/>
  <c r="N49" i="11"/>
  <c r="P43" i="11"/>
  <c r="Q43" i="11"/>
  <c r="O43" i="11"/>
  <c r="N43" i="11"/>
  <c r="P40" i="11"/>
  <c r="Q40" i="11"/>
  <c r="O40" i="11"/>
  <c r="N40" i="11"/>
  <c r="P44" i="11"/>
  <c r="Q44" i="11"/>
  <c r="O44" i="11"/>
  <c r="N44" i="11"/>
  <c r="P45" i="11"/>
  <c r="Q45" i="11"/>
  <c r="O45" i="11"/>
  <c r="N45" i="11"/>
  <c r="P41" i="11"/>
  <c r="Q41" i="11"/>
  <c r="O41" i="11"/>
  <c r="N41" i="11"/>
  <c r="P39" i="11"/>
  <c r="Q39" i="11"/>
  <c r="O39" i="11"/>
  <c r="N39" i="11"/>
  <c r="P26" i="11"/>
  <c r="Q26" i="11"/>
  <c r="O26" i="11"/>
  <c r="N26" i="11"/>
  <c r="P29" i="11"/>
  <c r="Q29" i="11"/>
  <c r="O29" i="11"/>
  <c r="N29" i="11"/>
  <c r="P32" i="11"/>
  <c r="Q32" i="11"/>
  <c r="O32" i="11"/>
  <c r="N32" i="11"/>
  <c r="P25" i="11"/>
  <c r="Q25" i="11"/>
  <c r="O25" i="11"/>
  <c r="N25" i="11"/>
  <c r="P31" i="11"/>
  <c r="Q31" i="11"/>
  <c r="O31" i="11"/>
  <c r="N31" i="11"/>
  <c r="P27" i="11"/>
  <c r="Q27" i="11"/>
  <c r="O27" i="11"/>
  <c r="N27" i="11"/>
  <c r="P33" i="11"/>
  <c r="Q33" i="11"/>
  <c r="O33" i="11"/>
  <c r="N33" i="11"/>
  <c r="P28" i="11"/>
  <c r="Q28" i="11"/>
  <c r="O28" i="11"/>
  <c r="N28" i="11"/>
  <c r="P30" i="11"/>
  <c r="Q30" i="11"/>
  <c r="O30" i="11"/>
  <c r="N30" i="11"/>
  <c r="P24" i="11"/>
  <c r="Q24" i="11"/>
  <c r="O24" i="11"/>
  <c r="N24" i="11"/>
  <c r="Q14" i="12"/>
  <c r="R14" i="12"/>
  <c r="O14" i="12"/>
  <c r="P14" i="12"/>
  <c r="Q13" i="12"/>
  <c r="R13" i="12"/>
  <c r="O13" i="12"/>
  <c r="P13" i="12"/>
  <c r="Q12" i="12"/>
  <c r="R12" i="12"/>
  <c r="O12" i="12"/>
  <c r="P12" i="12"/>
  <c r="Q11" i="12"/>
  <c r="R11" i="12"/>
  <c r="O11" i="12"/>
  <c r="P11" i="12"/>
  <c r="Q10" i="12"/>
  <c r="R10" i="12"/>
  <c r="O10" i="12"/>
  <c r="P10" i="12"/>
  <c r="Q9" i="12"/>
  <c r="R9" i="12"/>
  <c r="O9" i="12"/>
  <c r="P9" i="12"/>
  <c r="Q8" i="12"/>
  <c r="R8" i="12"/>
  <c r="O8" i="12"/>
  <c r="P8" i="12"/>
  <c r="Q7" i="12"/>
  <c r="R7" i="12"/>
  <c r="O7" i="12"/>
  <c r="P7" i="12"/>
  <c r="Q6" i="12"/>
  <c r="R6" i="12"/>
  <c r="O6" i="12"/>
  <c r="P6" i="12"/>
  <c r="Q5" i="12"/>
  <c r="R5" i="12"/>
  <c r="O5" i="12"/>
  <c r="P5" i="12"/>
  <c r="Q4" i="12"/>
  <c r="R4" i="12"/>
  <c r="O4" i="12"/>
  <c r="P4" i="12"/>
</calcChain>
</file>

<file path=xl/sharedStrings.xml><?xml version="1.0" encoding="utf-8"?>
<sst xmlns="http://schemas.openxmlformats.org/spreadsheetml/2006/main" count="2035" uniqueCount="712">
  <si>
    <t>Average</t>
  </si>
  <si>
    <t>Industry</t>
  </si>
  <si>
    <t>Units</t>
  </si>
  <si>
    <t>Annual</t>
  </si>
  <si>
    <t>Weekly</t>
  </si>
  <si>
    <t>Wages</t>
  </si>
  <si>
    <t>Wage</t>
  </si>
  <si>
    <t>Agriculture, forestry, fishing and hunting</t>
  </si>
  <si>
    <t>Mining</t>
  </si>
  <si>
    <t>Utilities</t>
  </si>
  <si>
    <t>Construction</t>
  </si>
  <si>
    <t>31-33</t>
  </si>
  <si>
    <t>Manufacturing</t>
  </si>
  <si>
    <t>Wholesale trade</t>
  </si>
  <si>
    <t>44-45</t>
  </si>
  <si>
    <t>Retail trade</t>
  </si>
  <si>
    <t>48-49</t>
  </si>
  <si>
    <t>Transportation and warehousing</t>
  </si>
  <si>
    <t>Information</t>
  </si>
  <si>
    <t>Finance and insurance</t>
  </si>
  <si>
    <t>Real estate and rental and leasing</t>
  </si>
  <si>
    <t>Professional and technical services</t>
  </si>
  <si>
    <t>Management of companies and enterprises</t>
  </si>
  <si>
    <t>Administrative and waste management</t>
  </si>
  <si>
    <t>Educational services</t>
  </si>
  <si>
    <t>Health care and social assistance</t>
  </si>
  <si>
    <t>Accommodation and food services</t>
  </si>
  <si>
    <t>Other services, except public administration</t>
  </si>
  <si>
    <t>Nonclassifiable establishments</t>
  </si>
  <si>
    <t>Arts, entertainment, and recreation</t>
  </si>
  <si>
    <t>Crop production</t>
  </si>
  <si>
    <t>Animal production</t>
  </si>
  <si>
    <t>Forestry and logging</t>
  </si>
  <si>
    <t>Fishing, hunting and trapping</t>
  </si>
  <si>
    <t>Agriculture and forestry support activities</t>
  </si>
  <si>
    <t>Mining, except oil and gas</t>
  </si>
  <si>
    <t>Support activities for mining</t>
  </si>
  <si>
    <t>Construction of buildings</t>
  </si>
  <si>
    <t>Heavy and civil engineering construction</t>
  </si>
  <si>
    <t>Specialty trade construction</t>
  </si>
  <si>
    <t>Food manufacturing</t>
  </si>
  <si>
    <t>Beverage and tobacco product manufacturing</t>
  </si>
  <si>
    <t>Textile mills</t>
  </si>
  <si>
    <t>Textile product mills</t>
  </si>
  <si>
    <t>Apparel manufacturing</t>
  </si>
  <si>
    <t>Leather and allied product manufacturing</t>
  </si>
  <si>
    <t>Wood product manufacturing</t>
  </si>
  <si>
    <t>Paper manufacturing</t>
  </si>
  <si>
    <t>Printing and related support activities</t>
  </si>
  <si>
    <t>Petroleum and coal products manufacturing</t>
  </si>
  <si>
    <t>Chemical manufacturing</t>
  </si>
  <si>
    <t>Plastics and rubber products manufacturing</t>
  </si>
  <si>
    <t>Nonmetallic mineral product manufacturing</t>
  </si>
  <si>
    <t>Primary metal manufacturing</t>
  </si>
  <si>
    <t>Fabricated metal product manufacturing</t>
  </si>
  <si>
    <t>Machinery manufacturing</t>
  </si>
  <si>
    <t>Computer and electronic product manufacturing</t>
  </si>
  <si>
    <t>Electrical equipment and appliance manufacturing</t>
  </si>
  <si>
    <t>Transportation equipment manufacturing</t>
  </si>
  <si>
    <t>Furniture and related product manufacturing</t>
  </si>
  <si>
    <t>Miscellaneous manufacturing</t>
  </si>
  <si>
    <t>Merchant wholesalers, durable goods</t>
  </si>
  <si>
    <t>Merchant wholesalers, nondurable goods</t>
  </si>
  <si>
    <t>Electronic markets and agents and brokers</t>
  </si>
  <si>
    <t>Motor vehicle and parts dealers</t>
  </si>
  <si>
    <t>Furniture and home furnishings stores</t>
  </si>
  <si>
    <t>Electronics and appliance stores</t>
  </si>
  <si>
    <t>Building material and garden supply stores</t>
  </si>
  <si>
    <t>Food and beverage stores</t>
  </si>
  <si>
    <t>Health and personal care stores</t>
  </si>
  <si>
    <t>Gasoline stations</t>
  </si>
  <si>
    <t>Clothing and clothing accessories stores</t>
  </si>
  <si>
    <t>Sporting goods, hobby, book and music stores</t>
  </si>
  <si>
    <t>General merchandise stores</t>
  </si>
  <si>
    <t>Miscellaneous store retailers</t>
  </si>
  <si>
    <t>Nonstore retailers</t>
  </si>
  <si>
    <t>Air transportation</t>
  </si>
  <si>
    <t>Rail transportation</t>
  </si>
  <si>
    <t>Water transportation</t>
  </si>
  <si>
    <t>Truck transportation</t>
  </si>
  <si>
    <t>Transit and ground passenger transportation</t>
  </si>
  <si>
    <t>Pipeline transportation</t>
  </si>
  <si>
    <t>Scenic and sightseeing transportation</t>
  </si>
  <si>
    <t>Support activities for transportation</t>
  </si>
  <si>
    <t>Postal service</t>
  </si>
  <si>
    <t>Couriers and messengers</t>
  </si>
  <si>
    <t>Warehousing and storage</t>
  </si>
  <si>
    <t>Publishing industries, except Internet</t>
  </si>
  <si>
    <t>Motion picture and sound recording industries</t>
  </si>
  <si>
    <t>Broadcasting, except Internet</t>
  </si>
  <si>
    <t>Telecommunications</t>
  </si>
  <si>
    <t>ISPs, search portals, and data processing</t>
  </si>
  <si>
    <t>Other information services</t>
  </si>
  <si>
    <t>Monetary authorities - central bank</t>
  </si>
  <si>
    <t>Credit intermediation and related activities</t>
  </si>
  <si>
    <t>Securities, commodity contracts, investments</t>
  </si>
  <si>
    <t>Insurance carriers and related activities</t>
  </si>
  <si>
    <t>Funds, trusts, and other financial vehicles</t>
  </si>
  <si>
    <t>Real estate</t>
  </si>
  <si>
    <t>Rental and leasing services</t>
  </si>
  <si>
    <t>Lessors of nonfinancial intangible assets</t>
  </si>
  <si>
    <t>Administrative and support activities</t>
  </si>
  <si>
    <t>Waste management and remediation services</t>
  </si>
  <si>
    <t>Ambulatory health care services</t>
  </si>
  <si>
    <t>Hospitals</t>
  </si>
  <si>
    <t>Nursing and residential care facilities</t>
  </si>
  <si>
    <t>Social assistance</t>
  </si>
  <si>
    <t>Performing arts and spectator sports</t>
  </si>
  <si>
    <t>Museums, historical sites, zoos, and parks</t>
  </si>
  <si>
    <t>Amusement, gambling, and recreation</t>
  </si>
  <si>
    <t>Accommodation</t>
  </si>
  <si>
    <t>Food services and drinking places</t>
  </si>
  <si>
    <t>Repair and maintenance</t>
  </si>
  <si>
    <t>Personal and laundry services</t>
  </si>
  <si>
    <t>Membership associations and organizations</t>
  </si>
  <si>
    <t>Private households</t>
  </si>
  <si>
    <t>* Disclosure provisions of Connecticut's Unemployment Insurance Law probhibit the release of figures which tend to reveal data reported by individual firms.</t>
  </si>
  <si>
    <t>** Includes Indian tribal government employment</t>
  </si>
  <si>
    <t>Total Annual Wages</t>
  </si>
  <si>
    <t>Average Weekly Wages</t>
  </si>
  <si>
    <t>Connecticut-Statewide</t>
  </si>
  <si>
    <t>Total, All Industries</t>
  </si>
  <si>
    <t>Government</t>
  </si>
  <si>
    <t>Other Services</t>
  </si>
  <si>
    <t>Leisure &amp; Hospitality</t>
  </si>
  <si>
    <t>Prof. &amp; Business Svcs.</t>
  </si>
  <si>
    <t>Financial Activities</t>
  </si>
  <si>
    <t>Trade, Transp. &amp; Utilities</t>
  </si>
  <si>
    <t>54-56</t>
  </si>
  <si>
    <t>61-62</t>
  </si>
  <si>
    <t>71-72</t>
  </si>
  <si>
    <t>CT - Annual Average Employment by Industry</t>
  </si>
  <si>
    <t>Government*</t>
  </si>
  <si>
    <t>Const., Nat. Res. &amp; Mining</t>
  </si>
  <si>
    <t>Educational &amp; Health Svcs</t>
  </si>
  <si>
    <t>Info.</t>
  </si>
  <si>
    <t>Other Svcs.</t>
  </si>
  <si>
    <t>Prof. &amp; Bus. Svcs.</t>
  </si>
  <si>
    <t>Ann. Avg.</t>
  </si>
  <si>
    <t>Educ. &amp; Health Svcs.</t>
  </si>
  <si>
    <t xml:space="preserve"> Total, All Industries</t>
  </si>
  <si>
    <t>lowest</t>
  </si>
  <si>
    <t>highest</t>
  </si>
  <si>
    <t>52-53</t>
  </si>
  <si>
    <t>11,23,21</t>
  </si>
  <si>
    <t>42, 44-45, 48-49, 22</t>
  </si>
  <si>
    <t>Source: U.S. Census, compiled by the CT Department of Economic and Community Development</t>
  </si>
  <si>
    <t>2012-13</t>
  </si>
  <si>
    <t>Source: Connecticut Department of Social Services</t>
  </si>
  <si>
    <t>State Supplement</t>
  </si>
  <si>
    <t xml:space="preserve">  Eastern</t>
  </si>
  <si>
    <t xml:space="preserve">  North Central </t>
  </si>
  <si>
    <t xml:space="preserve">  Northwest </t>
  </si>
  <si>
    <t xml:space="preserve">  South Central </t>
  </si>
  <si>
    <t xml:space="preserve">  Southwest </t>
  </si>
  <si>
    <t xml:space="preserve">  Source: Connecticut Department of Social Services</t>
  </si>
  <si>
    <t>DEPT. OF DEVELOPMENTAL SERVICES CONSUMERS</t>
  </si>
  <si>
    <t>June                                                               2012</t>
  </si>
  <si>
    <t>June                                                               2011</t>
  </si>
  <si>
    <t>June                                                               2010</t>
  </si>
  <si>
    <t>June                                                               2009</t>
  </si>
  <si>
    <t>June                                                               2008</t>
  </si>
  <si>
    <t>June                                                               2007</t>
  </si>
  <si>
    <t>June                                                               2004</t>
  </si>
  <si>
    <t>Connecticut*</t>
  </si>
  <si>
    <t>Source: Connecticut Department of Developmental Services (DDS)</t>
  </si>
  <si>
    <r>
      <t>*</t>
    </r>
    <r>
      <rPr>
        <sz val="8"/>
        <rFont val="Helvetica"/>
        <family val="2"/>
      </rPr>
      <t>Statewide totals may include unknown area or out-of-state consumers.</t>
    </r>
  </si>
  <si>
    <t>Persons Receiving DMHAS Services</t>
  </si>
  <si>
    <t>State Fiscal Year</t>
  </si>
  <si>
    <r>
      <t>Residence</t>
    </r>
    <r>
      <rPr>
        <b/>
        <vertAlign val="superscript"/>
        <sz val="9"/>
        <color indexed="8"/>
        <rFont val="Helvetica"/>
        <family val="2"/>
      </rPr>
      <t>1</t>
    </r>
  </si>
  <si>
    <r>
      <t>Connecticut</t>
    </r>
    <r>
      <rPr>
        <b/>
        <vertAlign val="superscript"/>
        <sz val="9"/>
        <color indexed="9"/>
        <rFont val="Helvetica"/>
        <family val="2"/>
      </rPr>
      <t>2</t>
    </r>
  </si>
  <si>
    <r>
      <t>Uncategorized</t>
    </r>
    <r>
      <rPr>
        <b/>
        <vertAlign val="superscript"/>
        <sz val="9"/>
        <rFont val="Helvetica"/>
        <family val="2"/>
      </rPr>
      <t>2</t>
    </r>
  </si>
  <si>
    <t>North Central  WIA</t>
  </si>
  <si>
    <t xml:space="preserve">Source: Department of Mental Health and Addiction Services (DMHAS) </t>
  </si>
  <si>
    <t>Probationers by Residence</t>
  </si>
  <si>
    <r>
      <t>Connecticut</t>
    </r>
    <r>
      <rPr>
        <b/>
        <vertAlign val="superscript"/>
        <sz val="9"/>
        <color indexed="9"/>
        <rFont val="Helvetica"/>
        <family val="2"/>
      </rPr>
      <t>*</t>
    </r>
  </si>
  <si>
    <t xml:space="preserve">Source: Connecticut Judicial Department - Court Support Services Division </t>
  </si>
  <si>
    <t>TOTAL</t>
  </si>
  <si>
    <t>&lt;15 Years</t>
  </si>
  <si>
    <t>15 Years</t>
  </si>
  <si>
    <t>16 Years</t>
  </si>
  <si>
    <t>17 Years</t>
  </si>
  <si>
    <t>18 Years</t>
  </si>
  <si>
    <t>19 Years</t>
  </si>
  <si>
    <t>Source: Connecticut Department of Public Health - Office of Policy, Planning, and Evaluation</t>
  </si>
  <si>
    <t>Per Capita Income</t>
  </si>
  <si>
    <t xml:space="preserve">U.S. </t>
  </si>
  <si>
    <t>Rank</t>
  </si>
  <si>
    <t>Family</t>
  </si>
  <si>
    <t>Household</t>
  </si>
  <si>
    <t>United States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</si>
  <si>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</si>
  <si>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</si>
  <si>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</si>
  <si>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</si>
  <si>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</si>
  <si>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</si>
  <si>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</si>
  <si>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</si>
  <si>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Sources:</t>
  </si>
  <si>
    <r>
      <t xml:space="preserve">     </t>
    </r>
    <r>
      <rPr>
        <b/>
        <sz val="8"/>
        <rFont val="Helvetica"/>
      </rPr>
      <t xml:space="preserve">Per Capita Income: </t>
    </r>
    <r>
      <rPr>
        <sz val="8"/>
        <rFont val="Helvetica"/>
      </rPr>
      <t>U.S. Bureau of Economic Analysis</t>
    </r>
  </si>
  <si>
    <t>FAMILY SIZE</t>
  </si>
  <si>
    <t>POVERTY INCOME LEVEL</t>
  </si>
  <si>
    <t>* For the 48 contiguous States and D.C.</t>
  </si>
  <si>
    <t>Source: U. S. Department of Health and Human Services</t>
  </si>
  <si>
    <t>70% LLSIL*</t>
  </si>
  <si>
    <t>U.S.                                                                                                                                   Northeast                                                                          Region</t>
  </si>
  <si>
    <t>METRO</t>
  </si>
  <si>
    <t>NON-METRO</t>
  </si>
  <si>
    <t>* Where the poverty income level is higher than the 70% LLSIL, the table shows the poverty income level.</t>
  </si>
  <si>
    <t>100% LLSIL*</t>
  </si>
  <si>
    <t>SOURCE:  United States Department of Labor, Employment and Training Administration</t>
  </si>
  <si>
    <t>Connecticut</t>
  </si>
  <si>
    <t>South Central WIA</t>
  </si>
  <si>
    <t>North Central WIA</t>
  </si>
  <si>
    <t>Northwest WIA</t>
  </si>
  <si>
    <t>Southwest WIA</t>
  </si>
  <si>
    <t>Eastern WIA</t>
  </si>
  <si>
    <t>--</t>
  </si>
  <si>
    <t>% Change</t>
  </si>
  <si>
    <t># Change</t>
  </si>
  <si>
    <t>CT</t>
  </si>
  <si>
    <t>EA</t>
  </si>
  <si>
    <t>SC</t>
  </si>
  <si>
    <t>NC</t>
  </si>
  <si>
    <t>SW</t>
  </si>
  <si>
    <t xml:space="preserve">South Central </t>
  </si>
  <si>
    <t>North Central</t>
  </si>
  <si>
    <t>2009</t>
  </si>
  <si>
    <t>2011</t>
  </si>
  <si>
    <t>2010</t>
  </si>
  <si>
    <t>2012</t>
  </si>
  <si>
    <t>Labor Force</t>
  </si>
  <si>
    <t>CONNECTICUT</t>
  </si>
  <si>
    <t>UNITED STATES</t>
  </si>
  <si>
    <t xml:space="preserve">Employed </t>
  </si>
  <si>
    <t>Unemployed</t>
  </si>
  <si>
    <t>Source: Connecticut Department of Labor, Office of Research</t>
  </si>
  <si>
    <t>Rate</t>
  </si>
  <si>
    <t>Number</t>
  </si>
  <si>
    <t>Percent</t>
  </si>
  <si>
    <t>Annual Average</t>
  </si>
  <si>
    <t>LABOR FORCE ESTIMATES</t>
  </si>
  <si>
    <t>**</t>
  </si>
  <si>
    <t>2012 Annual Average</t>
  </si>
  <si>
    <t>2011 Annual Average</t>
  </si>
  <si>
    <t xml:space="preserve">Labor </t>
  </si>
  <si>
    <t>Force</t>
  </si>
  <si>
    <t>#</t>
  </si>
  <si>
    <t>%</t>
  </si>
  <si>
    <t xml:space="preserve">Eastern </t>
  </si>
  <si>
    <t xml:space="preserve">Northwest </t>
  </si>
  <si>
    <t xml:space="preserve">Southwest </t>
  </si>
  <si>
    <t>School District</t>
  </si>
  <si>
    <t>Enrollment</t>
  </si>
  <si>
    <t xml:space="preserve">Jobs by Distance: Home Census Block to Work Census Block </t>
  </si>
  <si>
    <t>Share of Employment</t>
  </si>
  <si>
    <t>&lt; 10 Miles</t>
  </si>
  <si>
    <t>10-24 Miles</t>
  </si>
  <si>
    <t>35-50 Miles</t>
  </si>
  <si>
    <t>&gt;50 Miles</t>
  </si>
  <si>
    <t>Statewide</t>
  </si>
  <si>
    <t>Eastern</t>
  </si>
  <si>
    <t xml:space="preserve">North Central </t>
  </si>
  <si>
    <t>Northwest</t>
  </si>
  <si>
    <t>South Central</t>
  </si>
  <si>
    <t>Southwest</t>
  </si>
  <si>
    <t>Labor Inflow / Outflow</t>
  </si>
  <si>
    <t>Inflow*</t>
  </si>
  <si>
    <t>Outflow**</t>
  </si>
  <si>
    <t>Change</t>
  </si>
  <si>
    <t>2002-10</t>
  </si>
  <si>
    <t>*Inflow measures the amount of area employment that live outside the area</t>
  </si>
  <si>
    <t>**Outflow measures the amount of area residents that work outside the area</t>
  </si>
  <si>
    <t>Eastern  WIA Workforce</t>
  </si>
  <si>
    <t>County of Residence</t>
  </si>
  <si>
    <t>New London County, CT</t>
  </si>
  <si>
    <t>Windham County, CT</t>
  </si>
  <si>
    <t>Tolland County, CT</t>
  </si>
  <si>
    <t>Hartford County, CT</t>
  </si>
  <si>
    <t>New Haven County, CT</t>
  </si>
  <si>
    <t>Middlesex County, CT</t>
  </si>
  <si>
    <t>Washington County, RI</t>
  </si>
  <si>
    <t>Fairfield County, CT</t>
  </si>
  <si>
    <t>Providence County, RI</t>
  </si>
  <si>
    <t>Worcester County, MA</t>
  </si>
  <si>
    <t>All Other Locations</t>
  </si>
  <si>
    <t>North Central  WIA Workforce</t>
  </si>
  <si>
    <t>Litchfield County, CT</t>
  </si>
  <si>
    <t>Hampden County, MA</t>
  </si>
  <si>
    <t>Hampshire County, MA</t>
  </si>
  <si>
    <t>Northwest WIA Workforce</t>
  </si>
  <si>
    <t>Dutchess County, NY</t>
  </si>
  <si>
    <t>Westchester County, NY</t>
  </si>
  <si>
    <t>Putnam County, NY</t>
  </si>
  <si>
    <t>South Central WIA Workforce</t>
  </si>
  <si>
    <t>Suffolk County, NY</t>
  </si>
  <si>
    <t>Southwest WIA Workforce</t>
  </si>
  <si>
    <t>New York County, NY</t>
  </si>
  <si>
    <t>Queens County, NY</t>
  </si>
  <si>
    <t>NW</t>
  </si>
  <si>
    <t>Total</t>
  </si>
  <si>
    <t>Gender</t>
  </si>
  <si>
    <t>Female</t>
  </si>
  <si>
    <t>Male</t>
  </si>
  <si>
    <t>Race/Ethnicity</t>
  </si>
  <si>
    <t>White</t>
  </si>
  <si>
    <t>Black</t>
  </si>
  <si>
    <t>Hispanic</t>
  </si>
  <si>
    <t>Age Group</t>
  </si>
  <si>
    <t>65+</t>
  </si>
  <si>
    <t>Workforce Investment Area (WIA)</t>
  </si>
  <si>
    <t>Estimate                                                                                                                                                   July 2013</t>
  </si>
  <si>
    <t>Census                                                                                                                                                2000*</t>
  </si>
  <si>
    <t>% Change                                                                           2000-13</t>
  </si>
  <si>
    <t>Land                                                                                                                                                                   Area</t>
  </si>
  <si>
    <t>Estimate                                                                                                                                                                                                  July 2013</t>
  </si>
  <si>
    <t>Census                                                                                                                                                                                                                                                                                               2000</t>
  </si>
  <si>
    <t xml:space="preserve">* Reflects changes to the Census 2000 population resulting from legal boundary updates, other geographic program changes, and Count Question Resolution actions.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</si>
  <si>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Source: U.S. Census Bureau, Population Division, Release Date: June 2014</t>
  </si>
  <si>
    <t>Ansonia</t>
  </si>
  <si>
    <t>Beacon Falls</t>
  </si>
  <si>
    <t>Bridgeport</t>
  </si>
  <si>
    <t>Darien</t>
  </si>
  <si>
    <t>Derby</t>
  </si>
  <si>
    <t>Easton</t>
  </si>
  <si>
    <t>Fairfield</t>
  </si>
  <si>
    <t>Greenwich</t>
  </si>
  <si>
    <t>Monroe</t>
  </si>
  <si>
    <t>New Canaan</t>
  </si>
  <si>
    <t>Norwalk</t>
  </si>
  <si>
    <t>Oxford</t>
  </si>
  <si>
    <t>Seymour</t>
  </si>
  <si>
    <t>Shelton</t>
  </si>
  <si>
    <t>Stamford</t>
  </si>
  <si>
    <t>Stratford</t>
  </si>
  <si>
    <t>Trumbull</t>
  </si>
  <si>
    <t>Weston</t>
  </si>
  <si>
    <t>Westport</t>
  </si>
  <si>
    <t>Wilton</t>
  </si>
  <si>
    <t>Change 2012-13</t>
  </si>
  <si>
    <t>EASTERN</t>
  </si>
  <si>
    <t>WIA</t>
  </si>
  <si>
    <t>NORTH CENTRAL</t>
  </si>
  <si>
    <t>NORTHWEST</t>
  </si>
  <si>
    <t>SOUTH CENTRAL</t>
  </si>
  <si>
    <t>2013 Annual Average</t>
  </si>
  <si>
    <t xml:space="preserve"> Note: Labor force data is subject to revision</t>
  </si>
  <si>
    <t>Relative to CT</t>
  </si>
  <si>
    <t>Relative to the US</t>
  </si>
  <si>
    <t xml:space="preserve">NAICS  </t>
  </si>
  <si>
    <t>Code</t>
  </si>
  <si>
    <t>Agriculture, Forestry, Fishing and Hunting</t>
  </si>
  <si>
    <t>Transportation and Warehousing</t>
  </si>
  <si>
    <t>Accommodation and Food Services</t>
  </si>
  <si>
    <t>Retail Trade</t>
  </si>
  <si>
    <t>Health Care and Social Assistance</t>
  </si>
  <si>
    <t>Other Services (except Public Administration)</t>
  </si>
  <si>
    <t>Arts, Entertainment, and Recreation</t>
  </si>
  <si>
    <t>Professional, Scientific, and Technical Services</t>
  </si>
  <si>
    <t>Real Estate and Rental and Leasing</t>
  </si>
  <si>
    <t>Wholesale Trade</t>
  </si>
  <si>
    <t>Unknown/Unclassifiable</t>
  </si>
  <si>
    <t>Educational Services</t>
  </si>
  <si>
    <t xml:space="preserve">Admin. &amp; Support and Waste Mgmt. &amp; </t>
  </si>
  <si>
    <t>Remediation Services</t>
  </si>
  <si>
    <t>Management of Companies and Enterprises</t>
  </si>
  <si>
    <t>Finance and Insurance</t>
  </si>
  <si>
    <t>Source: Connecticut Department of Labor, Research Office</t>
  </si>
  <si>
    <t>Covered Employment &amp; Wages by Industry</t>
  </si>
  <si>
    <t>Source: Connecticut Department of Labor, Office of Research - 2013 Quarterly Census of Employment and Wages (QCEW)</t>
  </si>
  <si>
    <t>Annual Average Employment by Industry</t>
  </si>
  <si>
    <t xml:space="preserve"> </t>
  </si>
  <si>
    <t xml:space="preserve">Eastern WIA </t>
  </si>
  <si>
    <t xml:space="preserve">Trade, Transp. &amp; Utilities </t>
  </si>
  <si>
    <t xml:space="preserve">Manufacturing </t>
  </si>
  <si>
    <t xml:space="preserve">Leisure &amp; Hospitality </t>
  </si>
  <si>
    <t xml:space="preserve">Prof. &amp; Business Svcs </t>
  </si>
  <si>
    <t xml:space="preserve">Construction </t>
  </si>
  <si>
    <t xml:space="preserve">Financial Activities </t>
  </si>
  <si>
    <t xml:space="preserve">Information </t>
  </si>
  <si>
    <t xml:space="preserve">North Central WIA </t>
  </si>
  <si>
    <t xml:space="preserve">Government </t>
  </si>
  <si>
    <t xml:space="preserve">Northwest WIA </t>
  </si>
  <si>
    <t xml:space="preserve">Educ &amp; Health Svcs </t>
  </si>
  <si>
    <t xml:space="preserve">South Central WIA </t>
  </si>
  <si>
    <t xml:space="preserve">Southwest WIA </t>
  </si>
  <si>
    <t xml:space="preserve">Other services </t>
  </si>
  <si>
    <t>2003-13</t>
  </si>
  <si>
    <t>Major industry sector annual average wage by WIA - 2013</t>
  </si>
  <si>
    <t>2006-13</t>
  </si>
  <si>
    <t>SNAP</t>
  </si>
  <si>
    <t>2013-14</t>
  </si>
  <si>
    <t>2012-14</t>
  </si>
  <si>
    <t>Med. Lowest Inc. Populations</t>
  </si>
  <si>
    <t>Total Medicaid</t>
  </si>
  <si>
    <t>* Total Medicaid Includes State Supplement, Medicaid for Lowest Income Populations, and Medicaid Only, Excludes QMB/SLM</t>
  </si>
  <si>
    <t>SAGA Cash Assistance</t>
  </si>
  <si>
    <t>ACA</t>
  </si>
  <si>
    <t>June                                                               2013</t>
  </si>
  <si>
    <t>June                                                               2014</t>
  </si>
  <si>
    <t>2004-14</t>
  </si>
  <si>
    <t># change</t>
  </si>
  <si>
    <r>
      <t>2</t>
    </r>
    <r>
      <rPr>
        <sz val="9"/>
        <rFont val="Helvetica"/>
        <family val="2"/>
      </rPr>
      <t xml:space="preserve"> Statewide totals include persons with out-of-state or unknown ZIP codes.</t>
    </r>
  </si>
  <si>
    <r>
      <t>1</t>
    </r>
    <r>
      <rPr>
        <sz val="9"/>
        <rFont val="Helvetica"/>
        <family val="2"/>
      </rPr>
      <t xml:space="preserve"> Based upon client's most current ZIP code as reported to DMHAS. </t>
    </r>
  </si>
  <si>
    <t>2014</t>
  </si>
  <si>
    <t>2010-14</t>
  </si>
  <si>
    <r>
      <t>*</t>
    </r>
    <r>
      <rPr>
        <sz val="8"/>
        <rFont val="Helvetica"/>
        <family val="2"/>
      </rPr>
      <t xml:space="preserve">2014 Connecticut totals include 3,037 probationers without town designations. </t>
    </r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</si>
  <si>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</si>
  <si>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</si>
  <si>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</si>
  <si>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</si>
  <si>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</si>
  <si>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</si>
  <si>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</si>
  <si>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</si>
  <si>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</si>
  <si>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</si>
  <si>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</si>
  <si>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</si>
  <si>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Grades 9-12 Enrollment and Graduation Rates</t>
  </si>
  <si>
    <t>4-Year Graduation</t>
  </si>
  <si>
    <t>Still Enrolled</t>
  </si>
  <si>
    <t>Other</t>
  </si>
  <si>
    <t>2012-13SY</t>
  </si>
  <si>
    <t>Regional School District 19</t>
  </si>
  <si>
    <t>††</t>
  </si>
  <si>
    <t>Connecticut Technical High Schools</t>
  </si>
  <si>
    <t xml:space="preserve"> &gt;&gt; Double plus symbol (††) denotes not applicable</t>
  </si>
  <si>
    <t>&gt;&gt; Asterisk symbol (*) denotes fewer than six in a cohort is suppressed</t>
  </si>
  <si>
    <t>&gt;&gt; Outplaced students are counted only in district graduation calculation</t>
  </si>
  <si>
    <t>Regional School District 09</t>
  </si>
  <si>
    <t>Stamford School District</t>
  </si>
  <si>
    <t>Bridgeport School District</t>
  </si>
  <si>
    <t>Norwalk School District</t>
  </si>
  <si>
    <t>Fairfield School District</t>
  </si>
  <si>
    <t>Greenwich School District</t>
  </si>
  <si>
    <t>Stratford School District</t>
  </si>
  <si>
    <t>Trumbull School District</t>
  </si>
  <si>
    <t>Westport School District</t>
  </si>
  <si>
    <t>Shelton School District</t>
  </si>
  <si>
    <t>Darien School District</t>
  </si>
  <si>
    <t>Wilton School District</t>
  </si>
  <si>
    <t>New Canaan School District</t>
  </si>
  <si>
    <t>Monroe School District</t>
  </si>
  <si>
    <t>Weston School District</t>
  </si>
  <si>
    <t>Ansonia School District</t>
  </si>
  <si>
    <t>Seymour School District</t>
  </si>
  <si>
    <t>Oxford School District</t>
  </si>
  <si>
    <t>Derby School District</t>
  </si>
  <si>
    <t>The Bridge Academy District</t>
  </si>
  <si>
    <t xml:space="preserve">Stamford Academy </t>
  </si>
  <si>
    <t>2012 Median Income</t>
  </si>
  <si>
    <r>
      <t xml:space="preserve">     </t>
    </r>
    <r>
      <rPr>
        <b/>
        <sz val="8"/>
        <rFont val="Helvetica"/>
      </rPr>
      <t xml:space="preserve">Median Family and Household Income: </t>
    </r>
    <r>
      <rPr>
        <sz val="8"/>
        <rFont val="Helvetica"/>
      </rPr>
      <t>U.S. Census Bureau, 2012 ACS</t>
    </r>
  </si>
  <si>
    <t>The Population of Connecitcut in 2013 was 3,596,080.</t>
  </si>
  <si>
    <t xml:space="preserve">In 2013, Connecticut had a per capita personal income (PCPI) of $60,847.  </t>
  </si>
  <si>
    <t xml:space="preserve">This PCPI ranked 1st in the U.S. and was 132 percent of the national average of $44,543. </t>
  </si>
  <si>
    <t xml:space="preserve"> The 2003-2013 average annual growth rate of Connecticut PCPI was 3.4 percent.</t>
  </si>
  <si>
    <t>The average annual growth rate for the nation overall was 3.2 percent.</t>
  </si>
  <si>
    <t xml:space="preserve">In 2003 the PCPI of Connecticut was $43,822 and ranked 1st in the United States. </t>
  </si>
  <si>
    <t xml:space="preserve"> The 2013 PCPI reflected a 1.7 percent increase from 2012.  </t>
  </si>
  <si>
    <t>The 2012-2013 national increase was 4.3 percent.</t>
  </si>
  <si>
    <t>2014 Lower Living Standard Income Level (LLSIL)</t>
  </si>
  <si>
    <t>For a family with over six members, add $5,847 (Metro) or $5,786 (Non-Metro) for each additional person.</t>
  </si>
  <si>
    <t>2014 LLSIL, Minimum Level for Establishing Self-Sufficiency</t>
  </si>
  <si>
    <t>For a family with over six members, add $8,246 (Metro) or $7,873 (Non-Metro) per person.</t>
  </si>
  <si>
    <t>2014 POVERTY INCOME GUIDELINES*</t>
  </si>
  <si>
    <t>For the poverty income level for families with more than 8 persons, add $4,060 for each additional person.</t>
  </si>
  <si>
    <t>http://aspe.hhs.gov/poverty/14poverty.cfm#guidelines</t>
  </si>
  <si>
    <t>SOUTHWEST WIA</t>
  </si>
  <si>
    <t xml:space="preserve">Estimated </t>
  </si>
  <si>
    <t>Mid Wage</t>
  </si>
  <si>
    <t>Average Wage</t>
  </si>
  <si>
    <t>Entry Level Wage</t>
  </si>
  <si>
    <t>Employment</t>
  </si>
  <si>
    <t>Hourly</t>
  </si>
  <si>
    <t>Total All Occupations</t>
  </si>
  <si>
    <t>Connecticut Occupational Employment and Wages - 1st Quarter 2014</t>
  </si>
  <si>
    <t>Major Occuational Category</t>
  </si>
  <si>
    <t>Office and Administrative Support Occupations</t>
  </si>
  <si>
    <t>Sales and Related Occupations</t>
  </si>
  <si>
    <t>Food Preparation and Serving-Related Occupations</t>
  </si>
  <si>
    <t>Education, Training, and Library Occupations</t>
  </si>
  <si>
    <t>Management Occupations</t>
  </si>
  <si>
    <t>Healthcare Practitioners and Technical Occupations</t>
  </si>
  <si>
    <t>Production Occupations</t>
  </si>
  <si>
    <t>Transportation and Material Moving Occupations</t>
  </si>
  <si>
    <t>Business and Financial Operations Occupations</t>
  </si>
  <si>
    <t>Personal Care and Service Occupations</t>
  </si>
  <si>
    <t>Building and Grounds Cleaning and Maintenance Occupations</t>
  </si>
  <si>
    <t>Installation, Maintenance, and Repair Occupations</t>
  </si>
  <si>
    <t>Healthcare Support Occupations</t>
  </si>
  <si>
    <t>Computer and Mathematical Occupations</t>
  </si>
  <si>
    <t>Construction and Extraction Occupations</t>
  </si>
  <si>
    <t>Protective Service Occupations</t>
  </si>
  <si>
    <t>Architecture and Engineering Occupations</t>
  </si>
  <si>
    <t>Community and Social Services Occupations</t>
  </si>
  <si>
    <t>Arts, Design, Entertainment, Sports, and Media Occupations</t>
  </si>
  <si>
    <t>Legal Occupations</t>
  </si>
  <si>
    <t>Life, Physical, and Social Science Occupations</t>
  </si>
  <si>
    <t>Farming, Fishing, and Forestry Occupations</t>
  </si>
  <si>
    <t>Connecticut's Major Occupational Categories by 2022 Projected Employment</t>
  </si>
  <si>
    <t>Occupation</t>
  </si>
  <si>
    <t xml:space="preserve">Change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</si>
  <si>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                                                                                                                                                         Annual     Openings                                                                                     </t>
  </si>
  <si>
    <t>Net</t>
  </si>
  <si>
    <t>SOC Code</t>
  </si>
  <si>
    <t>Total, All Occupations</t>
  </si>
  <si>
    <t xml:space="preserve">Office and Administrative Support </t>
  </si>
  <si>
    <t xml:space="preserve">Sales and Related </t>
  </si>
  <si>
    <t xml:space="preserve">Education, Training, and Library </t>
  </si>
  <si>
    <t xml:space="preserve">Management </t>
  </si>
  <si>
    <t xml:space="preserve">Food Preparation and Serving Related </t>
  </si>
  <si>
    <t xml:space="preserve">Healthcare Practitioners and Technical </t>
  </si>
  <si>
    <t xml:space="preserve">Production </t>
  </si>
  <si>
    <t xml:space="preserve">Business and Financial Operations </t>
  </si>
  <si>
    <t xml:space="preserve">Transportation and Material Moving </t>
  </si>
  <si>
    <t xml:space="preserve">Personal Care and Service </t>
  </si>
  <si>
    <t xml:space="preserve">Building and Grounds Cleaning and Maintenance </t>
  </si>
  <si>
    <t xml:space="preserve">Installation, Maintenance, and Repair </t>
  </si>
  <si>
    <t xml:space="preserve">Construction and Extraction </t>
  </si>
  <si>
    <t xml:space="preserve">Healthcare Support </t>
  </si>
  <si>
    <t xml:space="preserve">Computer and Mathematical </t>
  </si>
  <si>
    <t xml:space="preserve">Community and Social Service </t>
  </si>
  <si>
    <t xml:space="preserve">Arts, Design, Entertainment, Sports, and Media </t>
  </si>
  <si>
    <t xml:space="preserve">Protective Service </t>
  </si>
  <si>
    <t xml:space="preserve">Architecture and Engineering </t>
  </si>
  <si>
    <t xml:space="preserve">Legal </t>
  </si>
  <si>
    <t xml:space="preserve">Life, Physical, and Social Science </t>
  </si>
  <si>
    <t xml:space="preserve">Farming, Fishing, and Forestry </t>
  </si>
  <si>
    <t>Employers by Size of Establishment</t>
  </si>
  <si>
    <t>EA WIA</t>
  </si>
  <si>
    <t>NC WIA</t>
  </si>
  <si>
    <t>NW WIA</t>
  </si>
  <si>
    <t>SC WIA</t>
  </si>
  <si>
    <t>SW WIA</t>
  </si>
  <si>
    <t>0 to 4 employees</t>
  </si>
  <si>
    <t>5 to 9 employees</t>
  </si>
  <si>
    <t>10 to 19 employees</t>
  </si>
  <si>
    <t>20 to 49 employees</t>
  </si>
  <si>
    <t>50 to 99 employees</t>
  </si>
  <si>
    <t>100 to 249 employees</t>
  </si>
  <si>
    <t>250 to 499 employees</t>
  </si>
  <si>
    <t>500 to 999 employees</t>
  </si>
  <si>
    <t>1000 and over employees</t>
  </si>
  <si>
    <t>Employment* by Size of Establishment</t>
  </si>
  <si>
    <t>*Excludes government</t>
  </si>
  <si>
    <r>
      <t>Size class</t>
    </r>
    <r>
      <rPr>
        <sz val="8"/>
        <rFont val="Helvetica"/>
        <family val="2"/>
      </rPr>
      <t xml:space="preserve"> is determined by the number of employees at a worksite. </t>
    </r>
  </si>
  <si>
    <t xml:space="preserve">NOTE: The sum of the areas is less than the statewide total because some firms only report statewide </t>
  </si>
  <si>
    <t>employment and are not included in the area data.</t>
  </si>
  <si>
    <t>Source: Connecticut Department of Labor, Office of Research, QCEW 4Q2012</t>
  </si>
  <si>
    <r>
      <t xml:space="preserve">Information by county and labor market area is available online: </t>
    </r>
    <r>
      <rPr>
        <b/>
        <sz val="8"/>
        <rFont val="Helvetica"/>
        <family val="2"/>
      </rPr>
      <t>http://www1.ctdol.state.ct.us/lmi/202/202_minorareas_wia.asp</t>
    </r>
  </si>
  <si>
    <t>Asian</t>
  </si>
  <si>
    <t>Native American</t>
  </si>
  <si>
    <t>Pacific Islander</t>
  </si>
  <si>
    <t>Veteran</t>
  </si>
  <si>
    <t>Disabled</t>
  </si>
  <si>
    <t>July 1, 2013 - June 30, 2014</t>
  </si>
  <si>
    <t>All Programs</t>
  </si>
  <si>
    <t>Program Totals</t>
  </si>
  <si>
    <t>Age and Education Level</t>
  </si>
  <si>
    <t>Age at exit from program or June 30, 2014</t>
  </si>
  <si>
    <t>Education Level</t>
  </si>
  <si>
    <t>14-18</t>
  </si>
  <si>
    <t>19-21</t>
  </si>
  <si>
    <t>22-29</t>
  </si>
  <si>
    <t>30-39</t>
  </si>
  <si>
    <t>40-49</t>
  </si>
  <si>
    <t>50-59</t>
  </si>
  <si>
    <t>60+</t>
  </si>
  <si>
    <t>None/ Unknown</t>
  </si>
  <si>
    <t>No Diploma/ No GED</t>
  </si>
  <si>
    <t>HS Diploma/ GED</t>
  </si>
  <si>
    <t>Some Post HS</t>
  </si>
  <si>
    <t>College Degree</t>
  </si>
  <si>
    <t>Wagner-Peyser</t>
  </si>
  <si>
    <t>Gender,  Ethnicity, Veteran, Disabled</t>
  </si>
  <si>
    <t>Jobs First Employment Services</t>
  </si>
  <si>
    <t>JFES</t>
  </si>
  <si>
    <t>WIA (Adults, Dislocated Workers, National Emergency Grant, Youth)</t>
  </si>
  <si>
    <t xml:space="preserve">Total Individuals, All Programs </t>
  </si>
  <si>
    <t>Note: This is an unduplicated count of individuals, not a summation of registration totals from above</t>
  </si>
  <si>
    <t>Housing Permits</t>
  </si>
  <si>
    <t>Temporary Family Assistance</t>
  </si>
  <si>
    <t>Teen Mothers by Age and Place of Residence</t>
  </si>
  <si>
    <t>June                                                               2006</t>
  </si>
  <si>
    <t>June                                                               2005</t>
  </si>
  <si>
    <t>June                                                               2003</t>
  </si>
  <si>
    <t>June                                                               2002</t>
  </si>
  <si>
    <t xml:space="preserve">   </t>
  </si>
  <si>
    <t>WIA Total</t>
  </si>
  <si>
    <t>2009-14</t>
  </si>
  <si>
    <t xml:space="preserve">Place of    </t>
  </si>
  <si>
    <t>Employment Status of Area Residents</t>
  </si>
  <si>
    <t xml:space="preserve">2014 Information for Workplace Investment Planning </t>
  </si>
  <si>
    <t>Data Worksheet Index</t>
  </si>
  <si>
    <t>sheet #</t>
  </si>
  <si>
    <t>Worksheet name</t>
  </si>
  <si>
    <t>Pop</t>
  </si>
  <si>
    <t>LF</t>
  </si>
  <si>
    <t>Commut</t>
  </si>
  <si>
    <t>LQ</t>
  </si>
  <si>
    <t>QCEW</t>
  </si>
  <si>
    <t>IndEmp</t>
  </si>
  <si>
    <t>IndWage</t>
  </si>
  <si>
    <t>House</t>
  </si>
  <si>
    <t>SNAP TFA</t>
  </si>
  <si>
    <t>SSR Medicaid</t>
  </si>
  <si>
    <t>ACA SAGA</t>
  </si>
  <si>
    <t>DDS</t>
  </si>
  <si>
    <t>DMHAS</t>
  </si>
  <si>
    <t>Probat</t>
  </si>
  <si>
    <t>TeenBirth</t>
  </si>
  <si>
    <t>LongTerm</t>
  </si>
  <si>
    <t>HS</t>
  </si>
  <si>
    <t>PerCap</t>
  </si>
  <si>
    <t>WorkSite Size Class</t>
  </si>
  <si>
    <t>OES</t>
  </si>
  <si>
    <t>OccupForecast</t>
  </si>
  <si>
    <t>AmerJobCtr</t>
  </si>
  <si>
    <t>Index</t>
  </si>
  <si>
    <t xml:space="preserve">      Index</t>
  </si>
  <si>
    <t xml:space="preserve">     Population and Population Density</t>
  </si>
  <si>
    <t xml:space="preserve">     Labor Force</t>
  </si>
  <si>
    <t xml:space="preserve">     Commuting Patterns</t>
  </si>
  <si>
    <t xml:space="preserve">     Location Quotents</t>
  </si>
  <si>
    <t xml:space="preserve">     Employment and Wages by Industry</t>
  </si>
  <si>
    <t xml:space="preserve">     Annual Average Employment by Industry Sector</t>
  </si>
  <si>
    <t xml:space="preserve">     Annual Average Wage by Industry Sector</t>
  </si>
  <si>
    <t xml:space="preserve">     Housing Permits</t>
  </si>
  <si>
    <t xml:space="preserve">     Supplemental Nutrition Assistance Program (SNAP) and Temporary Family Assistance (TFA)</t>
  </si>
  <si>
    <t xml:space="preserve">     State Supplement Recipient (SSR) and Medicaid</t>
  </si>
  <si>
    <t xml:space="preserve">     Affordable Care Act (ACA) and State Administrated  General Assistance (SAGA)</t>
  </si>
  <si>
    <t xml:space="preserve">     Department of Developmental Services (DDS)</t>
  </si>
  <si>
    <t xml:space="preserve">     Dept. of Mental Health and Addiction Services (DMHAS)</t>
  </si>
  <si>
    <t xml:space="preserve">     Probationers by Town</t>
  </si>
  <si>
    <t xml:space="preserve">     Teen Birth Rates</t>
  </si>
  <si>
    <t xml:space="preserve">     High School Enrollment and 4-Year Graduation Rates</t>
  </si>
  <si>
    <t xml:space="preserve">     Per Capita Income</t>
  </si>
  <si>
    <t xml:space="preserve">     Employers and Employment by Size Class</t>
  </si>
  <si>
    <t xml:space="preserve">     Occupational Employment and Wages </t>
  </si>
  <si>
    <t xml:space="preserve">     Occupational Forecast 2012-22</t>
  </si>
  <si>
    <t xml:space="preserve">     American Job Center Participants</t>
  </si>
  <si>
    <t>Description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</si>
  <si>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</si>
  <si>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</si>
  <si>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</si>
  <si>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</si>
  <si>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</si>
  <si>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</si>
  <si>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</si>
  <si>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</si>
  <si>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</si>
  <si>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</si>
  <si>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</si>
  <si>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</si>
  <si>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</si>
  <si>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</si>
  <si>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</si>
  <si>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</si>
  <si>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</si>
  <si>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</si>
  <si>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</si>
  <si>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</si>
  <si>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2014Q1</t>
  </si>
  <si>
    <t>2014Q2</t>
  </si>
  <si>
    <t>2014Q3</t>
  </si>
  <si>
    <t>2014Q4</t>
  </si>
  <si>
    <t>2015Q1</t>
  </si>
  <si>
    <t>Total claimants</t>
  </si>
  <si>
    <t>Males</t>
  </si>
  <si>
    <t>Females</t>
  </si>
  <si>
    <t>Native American/Alaskan Native</t>
  </si>
  <si>
    <t>Asian/Pacific Islander</t>
  </si>
  <si>
    <t>15-20</t>
  </si>
  <si>
    <t>21-34</t>
  </si>
  <si>
    <t>35-49</t>
  </si>
  <si>
    <t>50-64</t>
  </si>
  <si>
    <t>Industry of Prior Employment</t>
  </si>
  <si>
    <t>Agric., Forestry, Fishing &amp; Hunting</t>
  </si>
  <si>
    <t>Transportation &amp; Warehousing</t>
  </si>
  <si>
    <t>Finance &amp; Insurance</t>
  </si>
  <si>
    <t>Real Estate and Rental &amp; Leasing</t>
  </si>
  <si>
    <t>Professional, Scientific, &amp; Technical Services</t>
  </si>
  <si>
    <t>Management of Companies &amp; Enterprises</t>
  </si>
  <si>
    <t>Admin. &amp; Support &amp; Waste Mgmt. &amp; Remed. Services</t>
  </si>
  <si>
    <t>Health Care &amp; Social Assistance</t>
  </si>
  <si>
    <t>Arts, Entertainment, &amp; Recreation</t>
  </si>
  <si>
    <t>Accommodation &amp; Food Services</t>
  </si>
  <si>
    <t>Public Administration</t>
  </si>
  <si>
    <t xml:space="preserve">     Content</t>
  </si>
  <si>
    <t>TotClaims</t>
  </si>
  <si>
    <t xml:space="preserve">     Total Unemployment Claimants by Quarter</t>
  </si>
  <si>
    <t xml:space="preserve">     Long Term Unemployment Insurance Claimants</t>
  </si>
  <si>
    <t>Unknown</t>
  </si>
  <si>
    <t>Population</t>
  </si>
  <si>
    <r>
      <rPr>
        <b/>
        <sz val="10"/>
        <rFont val="Helvetica"/>
      </rPr>
      <t xml:space="preserve">Population Density </t>
    </r>
    <r>
      <rPr>
        <sz val="10"/>
        <rFont val="Helvetica"/>
      </rPr>
      <t>(pop./sq mile)</t>
    </r>
  </si>
  <si>
    <t>Area</t>
  </si>
  <si>
    <t>(2013 QCEW Program Data)</t>
  </si>
  <si>
    <t xml:space="preserve">Annual </t>
  </si>
  <si>
    <t>Naics Code</t>
  </si>
  <si>
    <t xml:space="preserve">   WIA Total</t>
  </si>
  <si>
    <t>Animal production and aquaculture</t>
  </si>
  <si>
    <t xml:space="preserve">*  </t>
  </si>
  <si>
    <t>Total Federal Government</t>
  </si>
  <si>
    <t>Total State Government</t>
  </si>
  <si>
    <t>Total Local Government</t>
  </si>
  <si>
    <t>Annual Average Employment</t>
  </si>
  <si>
    <t>Annual Average Wages</t>
  </si>
  <si>
    <t>Statewide Total</t>
  </si>
  <si>
    <t>Total Government</t>
  </si>
  <si>
    <t>SOUTHWEST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</si>
</sst>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6" formatCode="&quot;$&quot;#,##0_);[Red]\(&quot;$&quot;#,##0\)"/>
    <numFmt numFmtId="43" formatCode="_(* #,##0.00_);_(* \(#,##0.00\);_(* &quot;-&quot;??_);_(@_)"/>
    <numFmt numFmtId="164" formatCode="#,##0\ \ "/>
    <numFmt numFmtId="165" formatCode="0.0%"/>
    <numFmt numFmtId="166" formatCode="#,##0.0\ \ "/>
    <numFmt numFmtId="167" formatCode="0.0%\ \ "/>
    <numFmt numFmtId="168" formatCode="0.0\ \ "/>
    <numFmt numFmtId="169" formatCode="_(* #,##0_);_(* \(#,##0\);_(* &quot;-&quot;??_);_(@_)"/>
    <numFmt numFmtId="170" formatCode="#,##0\ "/>
    <numFmt numFmtId="171" formatCode="#,###.0\ \ \ \ "/>
    <numFmt numFmtId="172" formatCode="#,###.0\ \ \ "/>
    <numFmt numFmtId="173" formatCode="0.0\ "/>
    <numFmt numFmtId="174" formatCode="&quot;$&quot;#,##0"/>
    <numFmt numFmtId="175" formatCode="&quot;$&quot;#,##0\ \ "/>
    <numFmt numFmtId="176" formatCode="&quot;$&quot;#,##0\ "/>
    <numFmt numFmtId="177" formatCode="0\ \ "/>
    <numFmt numFmtId="178" formatCode="General\ \ "/>
    <numFmt numFmtId="179" formatCode="&quot;$&quot;\ __#,##0_);[Red]\(&quot;$&quot;#,##0\)"/>
    <numFmt numFmtId="180" formatCode="&quot;$&quot;__#,##0_);[Red]\(&quot;$&quot;#,##0\)"/>
    <numFmt numFmtId="181" formatCode="#,###\ \ "/>
    <numFmt numFmtId="182" formatCode="0.00%\ \ "/>
    <numFmt numFmtId="183" formatCode="00.0%\ \ "/>
    <numFmt numFmtId="184" formatCode="#0.0%\ \ "/>
    <numFmt numFmtId="185" formatCode="0.0"/>
    <numFmt numFmtId="186" formatCode="0.00_);\(0.00\)"/>
    <numFmt numFmtId="187" formatCode="&quot;$&quot;#,###.#0\ \ "/>
    <numFmt numFmtId="188" formatCode="#,###.#0\ \ "/>
    <numFmt numFmtId="189" formatCode="\ \ @"/>
  </numFmts>
  <fonts count="124" x14ac:knownFonts="1">
    <font>
      <sz val="8"/>
      <name val="Helvetic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Helvetica"/>
    </font>
    <font>
      <sz val="14"/>
      <name val="Arial"/>
      <family val="2"/>
    </font>
    <font>
      <sz val="10"/>
      <name val="Arial"/>
      <family val="2"/>
    </font>
    <font>
      <sz val="9"/>
      <name val="Helvetica"/>
      <family val="2"/>
    </font>
    <font>
      <b/>
      <sz val="9"/>
      <name val="Helvetica"/>
      <family val="2"/>
    </font>
    <font>
      <b/>
      <sz val="8"/>
      <name val="Helvetica"/>
      <family val="2"/>
    </font>
    <font>
      <sz val="8"/>
      <name val="Helvetica"/>
      <family val="2"/>
    </font>
    <font>
      <b/>
      <sz val="9"/>
      <color indexed="9"/>
      <name val="Helvetica"/>
      <family val="2"/>
    </font>
    <font>
      <sz val="10"/>
      <name val="Helvetica"/>
    </font>
    <font>
      <sz val="10"/>
      <name val="Helvetica"/>
      <family val="2"/>
    </font>
    <font>
      <b/>
      <sz val="10"/>
      <name val="Helvetica"/>
      <family val="2"/>
    </font>
    <font>
      <b/>
      <sz val="10"/>
      <color indexed="9"/>
      <name val="Helvetica"/>
      <family val="2"/>
    </font>
    <font>
      <b/>
      <sz val="10"/>
      <name val="Arial"/>
      <family val="2"/>
    </font>
    <font>
      <sz val="9"/>
      <name val="Helvetica"/>
    </font>
    <font>
      <b/>
      <sz val="9"/>
      <name val="Helvetic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Helvetica"/>
      <family val="2"/>
    </font>
    <font>
      <b/>
      <sz val="12"/>
      <name val="Helvetica"/>
      <family val="2"/>
    </font>
    <font>
      <b/>
      <sz val="8"/>
      <color indexed="9"/>
      <name val="Helvetica"/>
      <family val="2"/>
    </font>
    <font>
      <sz val="7"/>
      <name val="Helvetica"/>
      <family val="2"/>
    </font>
    <font>
      <sz val="7"/>
      <name val="Arial"/>
      <family val="2"/>
    </font>
    <font>
      <b/>
      <sz val="7"/>
      <name val="Helvetica"/>
      <family val="2"/>
    </font>
    <font>
      <b/>
      <sz val="8"/>
      <color indexed="8"/>
      <name val="Helvetica"/>
      <family val="2"/>
    </font>
    <font>
      <b/>
      <i/>
      <sz val="8"/>
      <name val="Helvetica"/>
      <family val="2"/>
    </font>
    <font>
      <sz val="8"/>
      <color indexed="12"/>
      <name val="Helvetica"/>
      <family val="2"/>
    </font>
    <font>
      <i/>
      <sz val="8"/>
      <name val="Helvetica"/>
      <family val="2"/>
    </font>
    <font>
      <sz val="8"/>
      <name val="Arial"/>
      <family val="2"/>
    </font>
    <font>
      <sz val="8"/>
      <color indexed="8"/>
      <name val="Helvetica"/>
      <family val="2"/>
    </font>
    <font>
      <b/>
      <i/>
      <sz val="9"/>
      <name val="Helvetica"/>
      <family val="2"/>
    </font>
    <font>
      <b/>
      <sz val="8"/>
      <name val="Arial"/>
      <family val="2"/>
    </font>
    <font>
      <b/>
      <sz val="9"/>
      <color indexed="9"/>
      <name val="Helvetica"/>
    </font>
    <font>
      <b/>
      <sz val="8"/>
      <name val="Helvetica"/>
    </font>
    <font>
      <sz val="10"/>
      <name val="MS Sans Serif"/>
      <family val="2"/>
    </font>
    <font>
      <sz val="12"/>
      <name val="Arial"/>
      <family val="2"/>
    </font>
    <font>
      <b/>
      <sz val="9"/>
      <color indexed="8"/>
      <name val="Helvetica"/>
      <family val="2"/>
    </font>
    <font>
      <b/>
      <vertAlign val="superscript"/>
      <sz val="9"/>
      <color indexed="8"/>
      <name val="Helvetica"/>
      <family val="2"/>
    </font>
    <font>
      <b/>
      <vertAlign val="superscript"/>
      <sz val="9"/>
      <color indexed="9"/>
      <name val="Helvetica"/>
      <family val="2"/>
    </font>
    <font>
      <b/>
      <vertAlign val="superscript"/>
      <sz val="9"/>
      <name val="Helvetica"/>
      <family val="2"/>
    </font>
    <font>
      <b/>
      <vertAlign val="superscript"/>
      <sz val="8"/>
      <name val="Helvetica"/>
      <family val="2"/>
    </font>
    <font>
      <vertAlign val="superscript"/>
      <sz val="8"/>
      <name val="Helvetica"/>
      <family val="2"/>
    </font>
    <font>
      <sz val="8"/>
      <color indexed="53"/>
      <name val="Helvetica"/>
    </font>
    <font>
      <b/>
      <i/>
      <sz val="16"/>
      <name val="Tahoma"/>
      <family val="2"/>
    </font>
    <font>
      <sz val="8"/>
      <name val="MS Sans Serif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Times New Roman"/>
      <family val="1"/>
    </font>
    <font>
      <b/>
      <sz val="9"/>
      <name val="Arial Narrow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11"/>
      <name val="Helvetica"/>
      <family val="2"/>
    </font>
    <font>
      <sz val="11"/>
      <name val="Helvetica"/>
      <family val="2"/>
    </font>
    <font>
      <sz val="8"/>
      <color indexed="53"/>
      <name val="Helvetica"/>
      <family val="2"/>
    </font>
    <font>
      <b/>
      <sz val="14"/>
      <name val="Helvetic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Helvetica"/>
    </font>
    <font>
      <b/>
      <sz val="10"/>
      <color indexed="9"/>
      <name val="Helvetica"/>
    </font>
    <font>
      <b/>
      <sz val="11"/>
      <name val="Helvetica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rgb="FF000000"/>
      <name val="Helvetica"/>
    </font>
    <font>
      <sz val="9"/>
      <color rgb="FF000000"/>
      <name val="Helvetica"/>
    </font>
    <font>
      <b/>
      <sz val="9"/>
      <color theme="1"/>
      <name val="Helvetica"/>
    </font>
    <font>
      <sz val="9"/>
      <color theme="1"/>
      <name val="Helvetica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name val="Arial"/>
    </font>
  </fonts>
  <fills count="7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EFEF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/>
      <bottom/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ck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thick">
        <color indexed="55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thick">
        <color indexed="55"/>
      </bottom>
      <diagonal/>
    </border>
    <border>
      <left style="thin">
        <color indexed="55"/>
      </left>
      <right style="medium">
        <color indexed="55"/>
      </right>
      <top/>
      <bottom style="thick">
        <color indexed="55"/>
      </bottom>
      <diagonal/>
    </border>
    <border>
      <left style="medium">
        <color indexed="55"/>
      </left>
      <right style="thin">
        <color indexed="55"/>
      </right>
      <top/>
      <bottom style="thick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thick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394">
    <xf numFmtId="0" fontId="0" fillId="0" borderId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64" fillId="2" borderId="0" applyNumberFormat="0" applyBorder="0" applyAlignment="0" applyProtection="0"/>
    <xf numFmtId="0" fontId="97" fillId="38" borderId="0" applyNumberFormat="0" applyBorder="0" applyAlignment="0" applyProtection="0"/>
    <xf numFmtId="0" fontId="97" fillId="38" borderId="0" applyNumberFormat="0" applyBorder="0" applyAlignment="0" applyProtection="0"/>
    <xf numFmtId="0" fontId="97" fillId="38" borderId="0" applyNumberFormat="0" applyBorder="0" applyAlignment="0" applyProtection="0"/>
    <xf numFmtId="0" fontId="97" fillId="38" borderId="0" applyNumberFormat="0" applyBorder="0" applyAlignment="0" applyProtection="0"/>
    <xf numFmtId="0" fontId="97" fillId="38" borderId="0" applyNumberFormat="0" applyBorder="0" applyAlignment="0" applyProtection="0"/>
    <xf numFmtId="0" fontId="97" fillId="38" borderId="0" applyNumberFormat="0" applyBorder="0" applyAlignment="0" applyProtection="0"/>
    <xf numFmtId="0" fontId="97" fillId="38" borderId="0" applyNumberFormat="0" applyBorder="0" applyAlignment="0" applyProtection="0"/>
    <xf numFmtId="0" fontId="97" fillId="38" borderId="0" applyNumberFormat="0" applyBorder="0" applyAlignment="0" applyProtection="0"/>
    <xf numFmtId="0" fontId="97" fillId="38" borderId="0" applyNumberFormat="0" applyBorder="0" applyAlignment="0" applyProtection="0"/>
    <xf numFmtId="0" fontId="97" fillId="38" borderId="0" applyNumberFormat="0" applyBorder="0" applyAlignment="0" applyProtection="0"/>
    <xf numFmtId="0" fontId="97" fillId="38" borderId="0" applyNumberFormat="0" applyBorder="0" applyAlignment="0" applyProtection="0"/>
    <xf numFmtId="0" fontId="97" fillId="38" borderId="0" applyNumberFormat="0" applyBorder="0" applyAlignment="0" applyProtection="0"/>
    <xf numFmtId="0" fontId="97" fillId="38" borderId="0" applyNumberFormat="0" applyBorder="0" applyAlignment="0" applyProtection="0"/>
    <xf numFmtId="0" fontId="97" fillId="38" borderId="0" applyNumberFormat="0" applyBorder="0" applyAlignment="0" applyProtection="0"/>
    <xf numFmtId="0" fontId="97" fillId="38" borderId="0" applyNumberFormat="0" applyBorder="0" applyAlignment="0" applyProtection="0"/>
    <xf numFmtId="0" fontId="64" fillId="2" borderId="0" applyNumberFormat="0" applyBorder="0" applyAlignment="0" applyProtection="0"/>
    <xf numFmtId="0" fontId="97" fillId="38" borderId="0" applyNumberFormat="0" applyBorder="0" applyAlignment="0" applyProtection="0"/>
    <xf numFmtId="0" fontId="97" fillId="38" borderId="0" applyNumberFormat="0" applyBorder="0" applyAlignment="0" applyProtection="0"/>
    <xf numFmtId="0" fontId="97" fillId="38" borderId="0" applyNumberFormat="0" applyBorder="0" applyAlignment="0" applyProtection="0"/>
    <xf numFmtId="0" fontId="97" fillId="38" borderId="0" applyNumberFormat="0" applyBorder="0" applyAlignment="0" applyProtection="0"/>
    <xf numFmtId="0" fontId="97" fillId="38" borderId="0" applyNumberFormat="0" applyBorder="0" applyAlignment="0" applyProtection="0"/>
    <xf numFmtId="0" fontId="97" fillId="38" borderId="0" applyNumberFormat="0" applyBorder="0" applyAlignment="0" applyProtection="0"/>
    <xf numFmtId="0" fontId="97" fillId="38" borderId="0" applyNumberFormat="0" applyBorder="0" applyAlignment="0" applyProtection="0"/>
    <xf numFmtId="0" fontId="97" fillId="38" borderId="0" applyNumberFormat="0" applyBorder="0" applyAlignment="0" applyProtection="0"/>
    <xf numFmtId="0" fontId="97" fillId="38" borderId="0" applyNumberFormat="0" applyBorder="0" applyAlignment="0" applyProtection="0"/>
    <xf numFmtId="0" fontId="97" fillId="38" borderId="0" applyNumberFormat="0" applyBorder="0" applyAlignment="0" applyProtection="0"/>
    <xf numFmtId="0" fontId="97" fillId="38" borderId="0" applyNumberFormat="0" applyBorder="0" applyAlignment="0" applyProtection="0"/>
    <xf numFmtId="0" fontId="97" fillId="38" borderId="0" applyNumberFormat="0" applyBorder="0" applyAlignment="0" applyProtection="0"/>
    <xf numFmtId="0" fontId="97" fillId="38" borderId="0" applyNumberFormat="0" applyBorder="0" applyAlignment="0" applyProtection="0"/>
    <xf numFmtId="0" fontId="19" fillId="2" borderId="0" applyNumberFormat="0" applyBorder="0" applyAlignment="0" applyProtection="0"/>
    <xf numFmtId="0" fontId="97" fillId="38" borderId="0" applyNumberFormat="0" applyBorder="0" applyAlignment="0" applyProtection="0"/>
    <xf numFmtId="0" fontId="97" fillId="38" borderId="0" applyNumberFormat="0" applyBorder="0" applyAlignment="0" applyProtection="0"/>
    <xf numFmtId="0" fontId="97" fillId="38" borderId="0" applyNumberFormat="0" applyBorder="0" applyAlignment="0" applyProtection="0"/>
    <xf numFmtId="0" fontId="97" fillId="38" borderId="0" applyNumberFormat="0" applyBorder="0" applyAlignment="0" applyProtection="0"/>
    <xf numFmtId="0" fontId="97" fillId="38" borderId="0" applyNumberFormat="0" applyBorder="0" applyAlignment="0" applyProtection="0"/>
    <xf numFmtId="0" fontId="97" fillId="38" borderId="0" applyNumberFormat="0" applyBorder="0" applyAlignment="0" applyProtection="0"/>
    <xf numFmtId="0" fontId="97" fillId="38" borderId="0" applyNumberFormat="0" applyBorder="0" applyAlignment="0" applyProtection="0"/>
    <xf numFmtId="0" fontId="97" fillId="38" borderId="0" applyNumberFormat="0" applyBorder="0" applyAlignment="0" applyProtection="0"/>
    <xf numFmtId="0" fontId="97" fillId="38" borderId="0" applyNumberFormat="0" applyBorder="0" applyAlignment="0" applyProtection="0"/>
    <xf numFmtId="0" fontId="97" fillId="38" borderId="0" applyNumberFormat="0" applyBorder="0" applyAlignment="0" applyProtection="0"/>
    <xf numFmtId="0" fontId="97" fillId="38" borderId="0" applyNumberFormat="0" applyBorder="0" applyAlignment="0" applyProtection="0"/>
    <xf numFmtId="0" fontId="97" fillId="38" borderId="0" applyNumberFormat="0" applyBorder="0" applyAlignment="0" applyProtection="0"/>
    <xf numFmtId="0" fontId="97" fillId="38" borderId="0" applyNumberFormat="0" applyBorder="0" applyAlignment="0" applyProtection="0"/>
    <xf numFmtId="0" fontId="97" fillId="38" borderId="0" applyNumberFormat="0" applyBorder="0" applyAlignment="0" applyProtection="0"/>
    <xf numFmtId="0" fontId="64" fillId="2" borderId="0" applyNumberFormat="0" applyBorder="0" applyAlignment="0" applyProtection="0"/>
    <xf numFmtId="0" fontId="97" fillId="38" borderId="0" applyNumberFormat="0" applyBorder="0" applyAlignment="0" applyProtection="0"/>
    <xf numFmtId="0" fontId="97" fillId="38" borderId="0" applyNumberFormat="0" applyBorder="0" applyAlignment="0" applyProtection="0"/>
    <xf numFmtId="0" fontId="97" fillId="38" borderId="0" applyNumberFormat="0" applyBorder="0" applyAlignment="0" applyProtection="0"/>
    <xf numFmtId="0" fontId="97" fillId="38" borderId="0" applyNumberFormat="0" applyBorder="0" applyAlignment="0" applyProtection="0"/>
    <xf numFmtId="0" fontId="97" fillId="38" borderId="0" applyNumberFormat="0" applyBorder="0" applyAlignment="0" applyProtection="0"/>
    <xf numFmtId="0" fontId="97" fillId="38" borderId="0" applyNumberFormat="0" applyBorder="0" applyAlignment="0" applyProtection="0"/>
    <xf numFmtId="0" fontId="97" fillId="38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64" fillId="3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64" fillId="3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19" fillId="3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64" fillId="3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64" fillId="4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64" fillId="4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19" fillId="4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64" fillId="4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64" fillId="5" borderId="0" applyNumberFormat="0" applyBorder="0" applyAlignment="0" applyProtection="0"/>
    <xf numFmtId="0" fontId="97" fillId="50" borderId="0" applyNumberFormat="0" applyBorder="0" applyAlignment="0" applyProtection="0"/>
    <xf numFmtId="0" fontId="97" fillId="50" borderId="0" applyNumberFormat="0" applyBorder="0" applyAlignment="0" applyProtection="0"/>
    <xf numFmtId="0" fontId="97" fillId="50" borderId="0" applyNumberFormat="0" applyBorder="0" applyAlignment="0" applyProtection="0"/>
    <xf numFmtId="0" fontId="97" fillId="50" borderId="0" applyNumberFormat="0" applyBorder="0" applyAlignment="0" applyProtection="0"/>
    <xf numFmtId="0" fontId="97" fillId="50" borderId="0" applyNumberFormat="0" applyBorder="0" applyAlignment="0" applyProtection="0"/>
    <xf numFmtId="0" fontId="97" fillId="50" borderId="0" applyNumberFormat="0" applyBorder="0" applyAlignment="0" applyProtection="0"/>
    <xf numFmtId="0" fontId="97" fillId="50" borderId="0" applyNumberFormat="0" applyBorder="0" applyAlignment="0" applyProtection="0"/>
    <xf numFmtId="0" fontId="97" fillId="50" borderId="0" applyNumberFormat="0" applyBorder="0" applyAlignment="0" applyProtection="0"/>
    <xf numFmtId="0" fontId="97" fillId="50" borderId="0" applyNumberFormat="0" applyBorder="0" applyAlignment="0" applyProtection="0"/>
    <xf numFmtId="0" fontId="97" fillId="50" borderId="0" applyNumberFormat="0" applyBorder="0" applyAlignment="0" applyProtection="0"/>
    <xf numFmtId="0" fontId="97" fillId="50" borderId="0" applyNumberFormat="0" applyBorder="0" applyAlignment="0" applyProtection="0"/>
    <xf numFmtId="0" fontId="97" fillId="50" borderId="0" applyNumberFormat="0" applyBorder="0" applyAlignment="0" applyProtection="0"/>
    <xf numFmtId="0" fontId="97" fillId="50" borderId="0" applyNumberFormat="0" applyBorder="0" applyAlignment="0" applyProtection="0"/>
    <xf numFmtId="0" fontId="97" fillId="50" borderId="0" applyNumberFormat="0" applyBorder="0" applyAlignment="0" applyProtection="0"/>
    <xf numFmtId="0" fontId="97" fillId="50" borderId="0" applyNumberFormat="0" applyBorder="0" applyAlignment="0" applyProtection="0"/>
    <xf numFmtId="0" fontId="64" fillId="5" borderId="0" applyNumberFormat="0" applyBorder="0" applyAlignment="0" applyProtection="0"/>
    <xf numFmtId="0" fontId="97" fillId="50" borderId="0" applyNumberFormat="0" applyBorder="0" applyAlignment="0" applyProtection="0"/>
    <xf numFmtId="0" fontId="97" fillId="50" borderId="0" applyNumberFormat="0" applyBorder="0" applyAlignment="0" applyProtection="0"/>
    <xf numFmtId="0" fontId="97" fillId="50" borderId="0" applyNumberFormat="0" applyBorder="0" applyAlignment="0" applyProtection="0"/>
    <xf numFmtId="0" fontId="97" fillId="50" borderId="0" applyNumberFormat="0" applyBorder="0" applyAlignment="0" applyProtection="0"/>
    <xf numFmtId="0" fontId="97" fillId="50" borderId="0" applyNumberFormat="0" applyBorder="0" applyAlignment="0" applyProtection="0"/>
    <xf numFmtId="0" fontId="97" fillId="50" borderId="0" applyNumberFormat="0" applyBorder="0" applyAlignment="0" applyProtection="0"/>
    <xf numFmtId="0" fontId="97" fillId="50" borderId="0" applyNumberFormat="0" applyBorder="0" applyAlignment="0" applyProtection="0"/>
    <xf numFmtId="0" fontId="97" fillId="50" borderId="0" applyNumberFormat="0" applyBorder="0" applyAlignment="0" applyProtection="0"/>
    <xf numFmtId="0" fontId="97" fillId="50" borderId="0" applyNumberFormat="0" applyBorder="0" applyAlignment="0" applyProtection="0"/>
    <xf numFmtId="0" fontId="97" fillId="50" borderId="0" applyNumberFormat="0" applyBorder="0" applyAlignment="0" applyProtection="0"/>
    <xf numFmtId="0" fontId="97" fillId="50" borderId="0" applyNumberFormat="0" applyBorder="0" applyAlignment="0" applyProtection="0"/>
    <xf numFmtId="0" fontId="97" fillId="50" borderId="0" applyNumberFormat="0" applyBorder="0" applyAlignment="0" applyProtection="0"/>
    <xf numFmtId="0" fontId="97" fillId="50" borderId="0" applyNumberFormat="0" applyBorder="0" applyAlignment="0" applyProtection="0"/>
    <xf numFmtId="0" fontId="19" fillId="5" borderId="0" applyNumberFormat="0" applyBorder="0" applyAlignment="0" applyProtection="0"/>
    <xf numFmtId="0" fontId="97" fillId="50" borderId="0" applyNumberFormat="0" applyBorder="0" applyAlignment="0" applyProtection="0"/>
    <xf numFmtId="0" fontId="97" fillId="50" borderId="0" applyNumberFormat="0" applyBorder="0" applyAlignment="0" applyProtection="0"/>
    <xf numFmtId="0" fontId="97" fillId="50" borderId="0" applyNumberFormat="0" applyBorder="0" applyAlignment="0" applyProtection="0"/>
    <xf numFmtId="0" fontId="97" fillId="50" borderId="0" applyNumberFormat="0" applyBorder="0" applyAlignment="0" applyProtection="0"/>
    <xf numFmtId="0" fontId="97" fillId="50" borderId="0" applyNumberFormat="0" applyBorder="0" applyAlignment="0" applyProtection="0"/>
    <xf numFmtId="0" fontId="97" fillId="50" borderId="0" applyNumberFormat="0" applyBorder="0" applyAlignment="0" applyProtection="0"/>
    <xf numFmtId="0" fontId="97" fillId="50" borderId="0" applyNumberFormat="0" applyBorder="0" applyAlignment="0" applyProtection="0"/>
    <xf numFmtId="0" fontId="97" fillId="50" borderId="0" applyNumberFormat="0" applyBorder="0" applyAlignment="0" applyProtection="0"/>
    <xf numFmtId="0" fontId="97" fillId="50" borderId="0" applyNumberFormat="0" applyBorder="0" applyAlignment="0" applyProtection="0"/>
    <xf numFmtId="0" fontId="97" fillId="50" borderId="0" applyNumberFormat="0" applyBorder="0" applyAlignment="0" applyProtection="0"/>
    <xf numFmtId="0" fontId="97" fillId="50" borderId="0" applyNumberFormat="0" applyBorder="0" applyAlignment="0" applyProtection="0"/>
    <xf numFmtId="0" fontId="97" fillId="50" borderId="0" applyNumberFormat="0" applyBorder="0" applyAlignment="0" applyProtection="0"/>
    <xf numFmtId="0" fontId="97" fillId="50" borderId="0" applyNumberFormat="0" applyBorder="0" applyAlignment="0" applyProtection="0"/>
    <xf numFmtId="0" fontId="97" fillId="50" borderId="0" applyNumberFormat="0" applyBorder="0" applyAlignment="0" applyProtection="0"/>
    <xf numFmtId="0" fontId="64" fillId="5" borderId="0" applyNumberFormat="0" applyBorder="0" applyAlignment="0" applyProtection="0"/>
    <xf numFmtId="0" fontId="97" fillId="50" borderId="0" applyNumberFormat="0" applyBorder="0" applyAlignment="0" applyProtection="0"/>
    <xf numFmtId="0" fontId="97" fillId="50" borderId="0" applyNumberFormat="0" applyBorder="0" applyAlignment="0" applyProtection="0"/>
    <xf numFmtId="0" fontId="97" fillId="50" borderId="0" applyNumberFormat="0" applyBorder="0" applyAlignment="0" applyProtection="0"/>
    <xf numFmtId="0" fontId="97" fillId="50" borderId="0" applyNumberFormat="0" applyBorder="0" applyAlignment="0" applyProtection="0"/>
    <xf numFmtId="0" fontId="97" fillId="50" borderId="0" applyNumberFormat="0" applyBorder="0" applyAlignment="0" applyProtection="0"/>
    <xf numFmtId="0" fontId="97" fillId="50" borderId="0" applyNumberFormat="0" applyBorder="0" applyAlignment="0" applyProtection="0"/>
    <xf numFmtId="0" fontId="97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64" fillId="6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64" fillId="6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19" fillId="6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64" fillId="6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64" fillId="7" borderId="0" applyNumberFormat="0" applyBorder="0" applyAlignment="0" applyProtection="0"/>
    <xf numFmtId="0" fontId="97" fillId="58" borderId="0" applyNumberFormat="0" applyBorder="0" applyAlignment="0" applyProtection="0"/>
    <xf numFmtId="0" fontId="97" fillId="58" borderId="0" applyNumberFormat="0" applyBorder="0" applyAlignment="0" applyProtection="0"/>
    <xf numFmtId="0" fontId="97" fillId="58" borderId="0" applyNumberFormat="0" applyBorder="0" applyAlignment="0" applyProtection="0"/>
    <xf numFmtId="0" fontId="97" fillId="58" borderId="0" applyNumberFormat="0" applyBorder="0" applyAlignment="0" applyProtection="0"/>
    <xf numFmtId="0" fontId="97" fillId="58" borderId="0" applyNumberFormat="0" applyBorder="0" applyAlignment="0" applyProtection="0"/>
    <xf numFmtId="0" fontId="97" fillId="58" borderId="0" applyNumberFormat="0" applyBorder="0" applyAlignment="0" applyProtection="0"/>
    <xf numFmtId="0" fontId="97" fillId="58" borderId="0" applyNumberFormat="0" applyBorder="0" applyAlignment="0" applyProtection="0"/>
    <xf numFmtId="0" fontId="97" fillId="58" borderId="0" applyNumberFormat="0" applyBorder="0" applyAlignment="0" applyProtection="0"/>
    <xf numFmtId="0" fontId="97" fillId="58" borderId="0" applyNumberFormat="0" applyBorder="0" applyAlignment="0" applyProtection="0"/>
    <xf numFmtId="0" fontId="97" fillId="58" borderId="0" applyNumberFormat="0" applyBorder="0" applyAlignment="0" applyProtection="0"/>
    <xf numFmtId="0" fontId="97" fillId="58" borderId="0" applyNumberFormat="0" applyBorder="0" applyAlignment="0" applyProtection="0"/>
    <xf numFmtId="0" fontId="97" fillId="58" borderId="0" applyNumberFormat="0" applyBorder="0" applyAlignment="0" applyProtection="0"/>
    <xf numFmtId="0" fontId="97" fillId="58" borderId="0" applyNumberFormat="0" applyBorder="0" applyAlignment="0" applyProtection="0"/>
    <xf numFmtId="0" fontId="97" fillId="58" borderId="0" applyNumberFormat="0" applyBorder="0" applyAlignment="0" applyProtection="0"/>
    <xf numFmtId="0" fontId="97" fillId="58" borderId="0" applyNumberFormat="0" applyBorder="0" applyAlignment="0" applyProtection="0"/>
    <xf numFmtId="0" fontId="64" fillId="7" borderId="0" applyNumberFormat="0" applyBorder="0" applyAlignment="0" applyProtection="0"/>
    <xf numFmtId="0" fontId="97" fillId="58" borderId="0" applyNumberFormat="0" applyBorder="0" applyAlignment="0" applyProtection="0"/>
    <xf numFmtId="0" fontId="97" fillId="58" borderId="0" applyNumberFormat="0" applyBorder="0" applyAlignment="0" applyProtection="0"/>
    <xf numFmtId="0" fontId="97" fillId="58" borderId="0" applyNumberFormat="0" applyBorder="0" applyAlignment="0" applyProtection="0"/>
    <xf numFmtId="0" fontId="97" fillId="58" borderId="0" applyNumberFormat="0" applyBorder="0" applyAlignment="0" applyProtection="0"/>
    <xf numFmtId="0" fontId="97" fillId="58" borderId="0" applyNumberFormat="0" applyBorder="0" applyAlignment="0" applyProtection="0"/>
    <xf numFmtId="0" fontId="97" fillId="58" borderId="0" applyNumberFormat="0" applyBorder="0" applyAlignment="0" applyProtection="0"/>
    <xf numFmtId="0" fontId="97" fillId="58" borderId="0" applyNumberFormat="0" applyBorder="0" applyAlignment="0" applyProtection="0"/>
    <xf numFmtId="0" fontId="97" fillId="58" borderId="0" applyNumberFormat="0" applyBorder="0" applyAlignment="0" applyProtection="0"/>
    <xf numFmtId="0" fontId="97" fillId="58" borderId="0" applyNumberFormat="0" applyBorder="0" applyAlignment="0" applyProtection="0"/>
    <xf numFmtId="0" fontId="97" fillId="58" borderId="0" applyNumberFormat="0" applyBorder="0" applyAlignment="0" applyProtection="0"/>
    <xf numFmtId="0" fontId="97" fillId="58" borderId="0" applyNumberFormat="0" applyBorder="0" applyAlignment="0" applyProtection="0"/>
    <xf numFmtId="0" fontId="97" fillId="58" borderId="0" applyNumberFormat="0" applyBorder="0" applyAlignment="0" applyProtection="0"/>
    <xf numFmtId="0" fontId="97" fillId="58" borderId="0" applyNumberFormat="0" applyBorder="0" applyAlignment="0" applyProtection="0"/>
    <xf numFmtId="0" fontId="19" fillId="7" borderId="0" applyNumberFormat="0" applyBorder="0" applyAlignment="0" applyProtection="0"/>
    <xf numFmtId="0" fontId="97" fillId="58" borderId="0" applyNumberFormat="0" applyBorder="0" applyAlignment="0" applyProtection="0"/>
    <xf numFmtId="0" fontId="97" fillId="58" borderId="0" applyNumberFormat="0" applyBorder="0" applyAlignment="0" applyProtection="0"/>
    <xf numFmtId="0" fontId="97" fillId="58" borderId="0" applyNumberFormat="0" applyBorder="0" applyAlignment="0" applyProtection="0"/>
    <xf numFmtId="0" fontId="97" fillId="58" borderId="0" applyNumberFormat="0" applyBorder="0" applyAlignment="0" applyProtection="0"/>
    <xf numFmtId="0" fontId="97" fillId="58" borderId="0" applyNumberFormat="0" applyBorder="0" applyAlignment="0" applyProtection="0"/>
    <xf numFmtId="0" fontId="97" fillId="58" borderId="0" applyNumberFormat="0" applyBorder="0" applyAlignment="0" applyProtection="0"/>
    <xf numFmtId="0" fontId="97" fillId="58" borderId="0" applyNumberFormat="0" applyBorder="0" applyAlignment="0" applyProtection="0"/>
    <xf numFmtId="0" fontId="97" fillId="58" borderId="0" applyNumberFormat="0" applyBorder="0" applyAlignment="0" applyProtection="0"/>
    <xf numFmtId="0" fontId="97" fillId="58" borderId="0" applyNumberFormat="0" applyBorder="0" applyAlignment="0" applyProtection="0"/>
    <xf numFmtId="0" fontId="97" fillId="58" borderId="0" applyNumberFormat="0" applyBorder="0" applyAlignment="0" applyProtection="0"/>
    <xf numFmtId="0" fontId="97" fillId="58" borderId="0" applyNumberFormat="0" applyBorder="0" applyAlignment="0" applyProtection="0"/>
    <xf numFmtId="0" fontId="97" fillId="58" borderId="0" applyNumberFormat="0" applyBorder="0" applyAlignment="0" applyProtection="0"/>
    <xf numFmtId="0" fontId="97" fillId="58" borderId="0" applyNumberFormat="0" applyBorder="0" applyAlignment="0" applyProtection="0"/>
    <xf numFmtId="0" fontId="97" fillId="58" borderId="0" applyNumberFormat="0" applyBorder="0" applyAlignment="0" applyProtection="0"/>
    <xf numFmtId="0" fontId="64" fillId="7" borderId="0" applyNumberFormat="0" applyBorder="0" applyAlignment="0" applyProtection="0"/>
    <xf numFmtId="0" fontId="97" fillId="58" borderId="0" applyNumberFormat="0" applyBorder="0" applyAlignment="0" applyProtection="0"/>
    <xf numFmtId="0" fontId="97" fillId="58" borderId="0" applyNumberFormat="0" applyBorder="0" applyAlignment="0" applyProtection="0"/>
    <xf numFmtId="0" fontId="97" fillId="58" borderId="0" applyNumberFormat="0" applyBorder="0" applyAlignment="0" applyProtection="0"/>
    <xf numFmtId="0" fontId="97" fillId="58" borderId="0" applyNumberFormat="0" applyBorder="0" applyAlignment="0" applyProtection="0"/>
    <xf numFmtId="0" fontId="97" fillId="58" borderId="0" applyNumberFormat="0" applyBorder="0" applyAlignment="0" applyProtection="0"/>
    <xf numFmtId="0" fontId="97" fillId="58" borderId="0" applyNumberFormat="0" applyBorder="0" applyAlignment="0" applyProtection="0"/>
    <xf numFmtId="0" fontId="97" fillId="58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64" fillId="8" borderId="0" applyNumberFormat="0" applyBorder="0" applyAlignment="0" applyProtection="0"/>
    <xf numFmtId="0" fontId="97" fillId="39" borderId="0" applyNumberFormat="0" applyBorder="0" applyAlignment="0" applyProtection="0"/>
    <xf numFmtId="0" fontId="97" fillId="39" borderId="0" applyNumberFormat="0" applyBorder="0" applyAlignment="0" applyProtection="0"/>
    <xf numFmtId="0" fontId="97" fillId="39" borderId="0" applyNumberFormat="0" applyBorder="0" applyAlignment="0" applyProtection="0"/>
    <xf numFmtId="0" fontId="97" fillId="39" borderId="0" applyNumberFormat="0" applyBorder="0" applyAlignment="0" applyProtection="0"/>
    <xf numFmtId="0" fontId="97" fillId="39" borderId="0" applyNumberFormat="0" applyBorder="0" applyAlignment="0" applyProtection="0"/>
    <xf numFmtId="0" fontId="97" fillId="39" borderId="0" applyNumberFormat="0" applyBorder="0" applyAlignment="0" applyProtection="0"/>
    <xf numFmtId="0" fontId="97" fillId="39" borderId="0" applyNumberFormat="0" applyBorder="0" applyAlignment="0" applyProtection="0"/>
    <xf numFmtId="0" fontId="97" fillId="39" borderId="0" applyNumberFormat="0" applyBorder="0" applyAlignment="0" applyProtection="0"/>
    <xf numFmtId="0" fontId="97" fillId="39" borderId="0" applyNumberFormat="0" applyBorder="0" applyAlignment="0" applyProtection="0"/>
    <xf numFmtId="0" fontId="97" fillId="39" borderId="0" applyNumberFormat="0" applyBorder="0" applyAlignment="0" applyProtection="0"/>
    <xf numFmtId="0" fontId="97" fillId="39" borderId="0" applyNumberFormat="0" applyBorder="0" applyAlignment="0" applyProtection="0"/>
    <xf numFmtId="0" fontId="97" fillId="39" borderId="0" applyNumberFormat="0" applyBorder="0" applyAlignment="0" applyProtection="0"/>
    <xf numFmtId="0" fontId="97" fillId="39" borderId="0" applyNumberFormat="0" applyBorder="0" applyAlignment="0" applyProtection="0"/>
    <xf numFmtId="0" fontId="97" fillId="39" borderId="0" applyNumberFormat="0" applyBorder="0" applyAlignment="0" applyProtection="0"/>
    <xf numFmtId="0" fontId="97" fillId="39" borderId="0" applyNumberFormat="0" applyBorder="0" applyAlignment="0" applyProtection="0"/>
    <xf numFmtId="0" fontId="64" fillId="8" borderId="0" applyNumberFormat="0" applyBorder="0" applyAlignment="0" applyProtection="0"/>
    <xf numFmtId="0" fontId="97" fillId="39" borderId="0" applyNumberFormat="0" applyBorder="0" applyAlignment="0" applyProtection="0"/>
    <xf numFmtId="0" fontId="97" fillId="39" borderId="0" applyNumberFormat="0" applyBorder="0" applyAlignment="0" applyProtection="0"/>
    <xf numFmtId="0" fontId="97" fillId="39" borderId="0" applyNumberFormat="0" applyBorder="0" applyAlignment="0" applyProtection="0"/>
    <xf numFmtId="0" fontId="97" fillId="39" borderId="0" applyNumberFormat="0" applyBorder="0" applyAlignment="0" applyProtection="0"/>
    <xf numFmtId="0" fontId="97" fillId="39" borderId="0" applyNumberFormat="0" applyBorder="0" applyAlignment="0" applyProtection="0"/>
    <xf numFmtId="0" fontId="97" fillId="39" borderId="0" applyNumberFormat="0" applyBorder="0" applyAlignment="0" applyProtection="0"/>
    <xf numFmtId="0" fontId="97" fillId="39" borderId="0" applyNumberFormat="0" applyBorder="0" applyAlignment="0" applyProtection="0"/>
    <xf numFmtId="0" fontId="97" fillId="39" borderId="0" applyNumberFormat="0" applyBorder="0" applyAlignment="0" applyProtection="0"/>
    <xf numFmtId="0" fontId="97" fillId="39" borderId="0" applyNumberFormat="0" applyBorder="0" applyAlignment="0" applyProtection="0"/>
    <xf numFmtId="0" fontId="97" fillId="39" borderId="0" applyNumberFormat="0" applyBorder="0" applyAlignment="0" applyProtection="0"/>
    <xf numFmtId="0" fontId="97" fillId="39" borderId="0" applyNumberFormat="0" applyBorder="0" applyAlignment="0" applyProtection="0"/>
    <xf numFmtId="0" fontId="97" fillId="39" borderId="0" applyNumberFormat="0" applyBorder="0" applyAlignment="0" applyProtection="0"/>
    <xf numFmtId="0" fontId="97" fillId="39" borderId="0" applyNumberFormat="0" applyBorder="0" applyAlignment="0" applyProtection="0"/>
    <xf numFmtId="0" fontId="19" fillId="8" borderId="0" applyNumberFormat="0" applyBorder="0" applyAlignment="0" applyProtection="0"/>
    <xf numFmtId="0" fontId="97" fillId="39" borderId="0" applyNumberFormat="0" applyBorder="0" applyAlignment="0" applyProtection="0"/>
    <xf numFmtId="0" fontId="97" fillId="39" borderId="0" applyNumberFormat="0" applyBorder="0" applyAlignment="0" applyProtection="0"/>
    <xf numFmtId="0" fontId="97" fillId="39" borderId="0" applyNumberFormat="0" applyBorder="0" applyAlignment="0" applyProtection="0"/>
    <xf numFmtId="0" fontId="97" fillId="39" borderId="0" applyNumberFormat="0" applyBorder="0" applyAlignment="0" applyProtection="0"/>
    <xf numFmtId="0" fontId="97" fillId="39" borderId="0" applyNumberFormat="0" applyBorder="0" applyAlignment="0" applyProtection="0"/>
    <xf numFmtId="0" fontId="97" fillId="39" borderId="0" applyNumberFormat="0" applyBorder="0" applyAlignment="0" applyProtection="0"/>
    <xf numFmtId="0" fontId="97" fillId="39" borderId="0" applyNumberFormat="0" applyBorder="0" applyAlignment="0" applyProtection="0"/>
    <xf numFmtId="0" fontId="97" fillId="39" borderId="0" applyNumberFormat="0" applyBorder="0" applyAlignment="0" applyProtection="0"/>
    <xf numFmtId="0" fontId="97" fillId="39" borderId="0" applyNumberFormat="0" applyBorder="0" applyAlignment="0" applyProtection="0"/>
    <xf numFmtId="0" fontId="97" fillId="39" borderId="0" applyNumberFormat="0" applyBorder="0" applyAlignment="0" applyProtection="0"/>
    <xf numFmtId="0" fontId="97" fillId="39" borderId="0" applyNumberFormat="0" applyBorder="0" applyAlignment="0" applyProtection="0"/>
    <xf numFmtId="0" fontId="97" fillId="39" borderId="0" applyNumberFormat="0" applyBorder="0" applyAlignment="0" applyProtection="0"/>
    <xf numFmtId="0" fontId="97" fillId="39" borderId="0" applyNumberFormat="0" applyBorder="0" applyAlignment="0" applyProtection="0"/>
    <xf numFmtId="0" fontId="97" fillId="39" borderId="0" applyNumberFormat="0" applyBorder="0" applyAlignment="0" applyProtection="0"/>
    <xf numFmtId="0" fontId="64" fillId="8" borderId="0" applyNumberFormat="0" applyBorder="0" applyAlignment="0" applyProtection="0"/>
    <xf numFmtId="0" fontId="97" fillId="39" borderId="0" applyNumberFormat="0" applyBorder="0" applyAlignment="0" applyProtection="0"/>
    <xf numFmtId="0" fontId="97" fillId="39" borderId="0" applyNumberFormat="0" applyBorder="0" applyAlignment="0" applyProtection="0"/>
    <xf numFmtId="0" fontId="97" fillId="39" borderId="0" applyNumberFormat="0" applyBorder="0" applyAlignment="0" applyProtection="0"/>
    <xf numFmtId="0" fontId="97" fillId="39" borderId="0" applyNumberFormat="0" applyBorder="0" applyAlignment="0" applyProtection="0"/>
    <xf numFmtId="0" fontId="97" fillId="39" borderId="0" applyNumberFormat="0" applyBorder="0" applyAlignment="0" applyProtection="0"/>
    <xf numFmtId="0" fontId="97" fillId="39" borderId="0" applyNumberFormat="0" applyBorder="0" applyAlignment="0" applyProtection="0"/>
    <xf numFmtId="0" fontId="97" fillId="39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64" fillId="9" borderId="0" applyNumberFormat="0" applyBorder="0" applyAlignment="0" applyProtection="0"/>
    <xf numFmtId="0" fontId="97" fillId="43" borderId="0" applyNumberFormat="0" applyBorder="0" applyAlignment="0" applyProtection="0"/>
    <xf numFmtId="0" fontId="97" fillId="43" borderId="0" applyNumberFormat="0" applyBorder="0" applyAlignment="0" applyProtection="0"/>
    <xf numFmtId="0" fontId="97" fillId="43" borderId="0" applyNumberFormat="0" applyBorder="0" applyAlignment="0" applyProtection="0"/>
    <xf numFmtId="0" fontId="97" fillId="43" borderId="0" applyNumberFormat="0" applyBorder="0" applyAlignment="0" applyProtection="0"/>
    <xf numFmtId="0" fontId="97" fillId="43" borderId="0" applyNumberFormat="0" applyBorder="0" applyAlignment="0" applyProtection="0"/>
    <xf numFmtId="0" fontId="97" fillId="43" borderId="0" applyNumberFormat="0" applyBorder="0" applyAlignment="0" applyProtection="0"/>
    <xf numFmtId="0" fontId="97" fillId="43" borderId="0" applyNumberFormat="0" applyBorder="0" applyAlignment="0" applyProtection="0"/>
    <xf numFmtId="0" fontId="97" fillId="43" borderId="0" applyNumberFormat="0" applyBorder="0" applyAlignment="0" applyProtection="0"/>
    <xf numFmtId="0" fontId="97" fillId="43" borderId="0" applyNumberFormat="0" applyBorder="0" applyAlignment="0" applyProtection="0"/>
    <xf numFmtId="0" fontId="97" fillId="43" borderId="0" applyNumberFormat="0" applyBorder="0" applyAlignment="0" applyProtection="0"/>
    <xf numFmtId="0" fontId="97" fillId="43" borderId="0" applyNumberFormat="0" applyBorder="0" applyAlignment="0" applyProtection="0"/>
    <xf numFmtId="0" fontId="97" fillId="43" borderId="0" applyNumberFormat="0" applyBorder="0" applyAlignment="0" applyProtection="0"/>
    <xf numFmtId="0" fontId="97" fillId="43" borderId="0" applyNumberFormat="0" applyBorder="0" applyAlignment="0" applyProtection="0"/>
    <xf numFmtId="0" fontId="97" fillId="43" borderId="0" applyNumberFormat="0" applyBorder="0" applyAlignment="0" applyProtection="0"/>
    <xf numFmtId="0" fontId="97" fillId="43" borderId="0" applyNumberFormat="0" applyBorder="0" applyAlignment="0" applyProtection="0"/>
    <xf numFmtId="0" fontId="64" fillId="9" borderId="0" applyNumberFormat="0" applyBorder="0" applyAlignment="0" applyProtection="0"/>
    <xf numFmtId="0" fontId="97" fillId="43" borderId="0" applyNumberFormat="0" applyBorder="0" applyAlignment="0" applyProtection="0"/>
    <xf numFmtId="0" fontId="97" fillId="43" borderId="0" applyNumberFormat="0" applyBorder="0" applyAlignment="0" applyProtection="0"/>
    <xf numFmtId="0" fontId="97" fillId="43" borderId="0" applyNumberFormat="0" applyBorder="0" applyAlignment="0" applyProtection="0"/>
    <xf numFmtId="0" fontId="97" fillId="43" borderId="0" applyNumberFormat="0" applyBorder="0" applyAlignment="0" applyProtection="0"/>
    <xf numFmtId="0" fontId="97" fillId="43" borderId="0" applyNumberFormat="0" applyBorder="0" applyAlignment="0" applyProtection="0"/>
    <xf numFmtId="0" fontId="97" fillId="43" borderId="0" applyNumberFormat="0" applyBorder="0" applyAlignment="0" applyProtection="0"/>
    <xf numFmtId="0" fontId="97" fillId="43" borderId="0" applyNumberFormat="0" applyBorder="0" applyAlignment="0" applyProtection="0"/>
    <xf numFmtId="0" fontId="97" fillId="43" borderId="0" applyNumberFormat="0" applyBorder="0" applyAlignment="0" applyProtection="0"/>
    <xf numFmtId="0" fontId="97" fillId="43" borderId="0" applyNumberFormat="0" applyBorder="0" applyAlignment="0" applyProtection="0"/>
    <xf numFmtId="0" fontId="97" fillId="43" borderId="0" applyNumberFormat="0" applyBorder="0" applyAlignment="0" applyProtection="0"/>
    <xf numFmtId="0" fontId="97" fillId="43" borderId="0" applyNumberFormat="0" applyBorder="0" applyAlignment="0" applyProtection="0"/>
    <xf numFmtId="0" fontId="97" fillId="43" borderId="0" applyNumberFormat="0" applyBorder="0" applyAlignment="0" applyProtection="0"/>
    <xf numFmtId="0" fontId="97" fillId="43" borderId="0" applyNumberFormat="0" applyBorder="0" applyAlignment="0" applyProtection="0"/>
    <xf numFmtId="0" fontId="19" fillId="9" borderId="0" applyNumberFormat="0" applyBorder="0" applyAlignment="0" applyProtection="0"/>
    <xf numFmtId="0" fontId="97" fillId="43" borderId="0" applyNumberFormat="0" applyBorder="0" applyAlignment="0" applyProtection="0"/>
    <xf numFmtId="0" fontId="97" fillId="43" borderId="0" applyNumberFormat="0" applyBorder="0" applyAlignment="0" applyProtection="0"/>
    <xf numFmtId="0" fontId="97" fillId="43" borderId="0" applyNumberFormat="0" applyBorder="0" applyAlignment="0" applyProtection="0"/>
    <xf numFmtId="0" fontId="97" fillId="43" borderId="0" applyNumberFormat="0" applyBorder="0" applyAlignment="0" applyProtection="0"/>
    <xf numFmtId="0" fontId="97" fillId="43" borderId="0" applyNumberFormat="0" applyBorder="0" applyAlignment="0" applyProtection="0"/>
    <xf numFmtId="0" fontId="97" fillId="43" borderId="0" applyNumberFormat="0" applyBorder="0" applyAlignment="0" applyProtection="0"/>
    <xf numFmtId="0" fontId="97" fillId="43" borderId="0" applyNumberFormat="0" applyBorder="0" applyAlignment="0" applyProtection="0"/>
    <xf numFmtId="0" fontId="97" fillId="43" borderId="0" applyNumberFormat="0" applyBorder="0" applyAlignment="0" applyProtection="0"/>
    <xf numFmtId="0" fontId="97" fillId="43" borderId="0" applyNumberFormat="0" applyBorder="0" applyAlignment="0" applyProtection="0"/>
    <xf numFmtId="0" fontId="97" fillId="43" borderId="0" applyNumberFormat="0" applyBorder="0" applyAlignment="0" applyProtection="0"/>
    <xf numFmtId="0" fontId="97" fillId="43" borderId="0" applyNumberFormat="0" applyBorder="0" applyAlignment="0" applyProtection="0"/>
    <xf numFmtId="0" fontId="97" fillId="43" borderId="0" applyNumberFormat="0" applyBorder="0" applyAlignment="0" applyProtection="0"/>
    <xf numFmtId="0" fontId="97" fillId="43" borderId="0" applyNumberFormat="0" applyBorder="0" applyAlignment="0" applyProtection="0"/>
    <xf numFmtId="0" fontId="97" fillId="43" borderId="0" applyNumberFormat="0" applyBorder="0" applyAlignment="0" applyProtection="0"/>
    <xf numFmtId="0" fontId="64" fillId="9" borderId="0" applyNumberFormat="0" applyBorder="0" applyAlignment="0" applyProtection="0"/>
    <xf numFmtId="0" fontId="97" fillId="43" borderId="0" applyNumberFormat="0" applyBorder="0" applyAlignment="0" applyProtection="0"/>
    <xf numFmtId="0" fontId="97" fillId="43" borderId="0" applyNumberFormat="0" applyBorder="0" applyAlignment="0" applyProtection="0"/>
    <xf numFmtId="0" fontId="97" fillId="43" borderId="0" applyNumberFormat="0" applyBorder="0" applyAlignment="0" applyProtection="0"/>
    <xf numFmtId="0" fontId="97" fillId="43" borderId="0" applyNumberFormat="0" applyBorder="0" applyAlignment="0" applyProtection="0"/>
    <xf numFmtId="0" fontId="97" fillId="43" borderId="0" applyNumberFormat="0" applyBorder="0" applyAlignment="0" applyProtection="0"/>
    <xf numFmtId="0" fontId="97" fillId="43" borderId="0" applyNumberFormat="0" applyBorder="0" applyAlignment="0" applyProtection="0"/>
    <xf numFmtId="0" fontId="97" fillId="43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64" fillId="10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64" fillId="10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19" fillId="10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64" fillId="10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64" fillId="5" borderId="0" applyNumberFormat="0" applyBorder="0" applyAlignment="0" applyProtection="0"/>
    <xf numFmtId="0" fontId="97" fillId="51" borderId="0" applyNumberFormat="0" applyBorder="0" applyAlignment="0" applyProtection="0"/>
    <xf numFmtId="0" fontId="97" fillId="51" borderId="0" applyNumberFormat="0" applyBorder="0" applyAlignment="0" applyProtection="0"/>
    <xf numFmtId="0" fontId="97" fillId="51" borderId="0" applyNumberFormat="0" applyBorder="0" applyAlignment="0" applyProtection="0"/>
    <xf numFmtId="0" fontId="97" fillId="51" borderId="0" applyNumberFormat="0" applyBorder="0" applyAlignment="0" applyProtection="0"/>
    <xf numFmtId="0" fontId="97" fillId="51" borderId="0" applyNumberFormat="0" applyBorder="0" applyAlignment="0" applyProtection="0"/>
    <xf numFmtId="0" fontId="97" fillId="51" borderId="0" applyNumberFormat="0" applyBorder="0" applyAlignment="0" applyProtection="0"/>
    <xf numFmtId="0" fontId="97" fillId="51" borderId="0" applyNumberFormat="0" applyBorder="0" applyAlignment="0" applyProtection="0"/>
    <xf numFmtId="0" fontId="97" fillId="51" borderId="0" applyNumberFormat="0" applyBorder="0" applyAlignment="0" applyProtection="0"/>
    <xf numFmtId="0" fontId="97" fillId="51" borderId="0" applyNumberFormat="0" applyBorder="0" applyAlignment="0" applyProtection="0"/>
    <xf numFmtId="0" fontId="97" fillId="51" borderId="0" applyNumberFormat="0" applyBorder="0" applyAlignment="0" applyProtection="0"/>
    <xf numFmtId="0" fontId="97" fillId="51" borderId="0" applyNumberFormat="0" applyBorder="0" applyAlignment="0" applyProtection="0"/>
    <xf numFmtId="0" fontId="97" fillId="51" borderId="0" applyNumberFormat="0" applyBorder="0" applyAlignment="0" applyProtection="0"/>
    <xf numFmtId="0" fontId="97" fillId="51" borderId="0" applyNumberFormat="0" applyBorder="0" applyAlignment="0" applyProtection="0"/>
    <xf numFmtId="0" fontId="97" fillId="51" borderId="0" applyNumberFormat="0" applyBorder="0" applyAlignment="0" applyProtection="0"/>
    <xf numFmtId="0" fontId="97" fillId="51" borderId="0" applyNumberFormat="0" applyBorder="0" applyAlignment="0" applyProtection="0"/>
    <xf numFmtId="0" fontId="64" fillId="5" borderId="0" applyNumberFormat="0" applyBorder="0" applyAlignment="0" applyProtection="0"/>
    <xf numFmtId="0" fontId="97" fillId="51" borderId="0" applyNumberFormat="0" applyBorder="0" applyAlignment="0" applyProtection="0"/>
    <xf numFmtId="0" fontId="97" fillId="51" borderId="0" applyNumberFormat="0" applyBorder="0" applyAlignment="0" applyProtection="0"/>
    <xf numFmtId="0" fontId="97" fillId="51" borderId="0" applyNumberFormat="0" applyBorder="0" applyAlignment="0" applyProtection="0"/>
    <xf numFmtId="0" fontId="97" fillId="51" borderId="0" applyNumberFormat="0" applyBorder="0" applyAlignment="0" applyProtection="0"/>
    <xf numFmtId="0" fontId="97" fillId="51" borderId="0" applyNumberFormat="0" applyBorder="0" applyAlignment="0" applyProtection="0"/>
    <xf numFmtId="0" fontId="97" fillId="51" borderId="0" applyNumberFormat="0" applyBorder="0" applyAlignment="0" applyProtection="0"/>
    <xf numFmtId="0" fontId="97" fillId="51" borderId="0" applyNumberFormat="0" applyBorder="0" applyAlignment="0" applyProtection="0"/>
    <xf numFmtId="0" fontId="97" fillId="51" borderId="0" applyNumberFormat="0" applyBorder="0" applyAlignment="0" applyProtection="0"/>
    <xf numFmtId="0" fontId="97" fillId="51" borderId="0" applyNumberFormat="0" applyBorder="0" applyAlignment="0" applyProtection="0"/>
    <xf numFmtId="0" fontId="97" fillId="51" borderId="0" applyNumberFormat="0" applyBorder="0" applyAlignment="0" applyProtection="0"/>
    <xf numFmtId="0" fontId="97" fillId="51" borderId="0" applyNumberFormat="0" applyBorder="0" applyAlignment="0" applyProtection="0"/>
    <xf numFmtId="0" fontId="97" fillId="51" borderId="0" applyNumberFormat="0" applyBorder="0" applyAlignment="0" applyProtection="0"/>
    <xf numFmtId="0" fontId="97" fillId="51" borderId="0" applyNumberFormat="0" applyBorder="0" applyAlignment="0" applyProtection="0"/>
    <xf numFmtId="0" fontId="19" fillId="5" borderId="0" applyNumberFormat="0" applyBorder="0" applyAlignment="0" applyProtection="0"/>
    <xf numFmtId="0" fontId="97" fillId="51" borderId="0" applyNumberFormat="0" applyBorder="0" applyAlignment="0" applyProtection="0"/>
    <xf numFmtId="0" fontId="97" fillId="51" borderId="0" applyNumberFormat="0" applyBorder="0" applyAlignment="0" applyProtection="0"/>
    <xf numFmtId="0" fontId="97" fillId="51" borderId="0" applyNumberFormat="0" applyBorder="0" applyAlignment="0" applyProtection="0"/>
    <xf numFmtId="0" fontId="97" fillId="51" borderId="0" applyNumberFormat="0" applyBorder="0" applyAlignment="0" applyProtection="0"/>
    <xf numFmtId="0" fontId="97" fillId="51" borderId="0" applyNumberFormat="0" applyBorder="0" applyAlignment="0" applyProtection="0"/>
    <xf numFmtId="0" fontId="97" fillId="51" borderId="0" applyNumberFormat="0" applyBorder="0" applyAlignment="0" applyProtection="0"/>
    <xf numFmtId="0" fontId="97" fillId="51" borderId="0" applyNumberFormat="0" applyBorder="0" applyAlignment="0" applyProtection="0"/>
    <xf numFmtId="0" fontId="97" fillId="51" borderId="0" applyNumberFormat="0" applyBorder="0" applyAlignment="0" applyProtection="0"/>
    <xf numFmtId="0" fontId="97" fillId="51" borderId="0" applyNumberFormat="0" applyBorder="0" applyAlignment="0" applyProtection="0"/>
    <xf numFmtId="0" fontId="97" fillId="51" borderId="0" applyNumberFormat="0" applyBorder="0" applyAlignment="0" applyProtection="0"/>
    <xf numFmtId="0" fontId="97" fillId="51" borderId="0" applyNumberFormat="0" applyBorder="0" applyAlignment="0" applyProtection="0"/>
    <xf numFmtId="0" fontId="97" fillId="51" borderId="0" applyNumberFormat="0" applyBorder="0" applyAlignment="0" applyProtection="0"/>
    <xf numFmtId="0" fontId="97" fillId="51" borderId="0" applyNumberFormat="0" applyBorder="0" applyAlignment="0" applyProtection="0"/>
    <xf numFmtId="0" fontId="97" fillId="51" borderId="0" applyNumberFormat="0" applyBorder="0" applyAlignment="0" applyProtection="0"/>
    <xf numFmtId="0" fontId="64" fillId="5" borderId="0" applyNumberFormat="0" applyBorder="0" applyAlignment="0" applyProtection="0"/>
    <xf numFmtId="0" fontId="97" fillId="51" borderId="0" applyNumberFormat="0" applyBorder="0" applyAlignment="0" applyProtection="0"/>
    <xf numFmtId="0" fontId="97" fillId="51" borderId="0" applyNumberFormat="0" applyBorder="0" applyAlignment="0" applyProtection="0"/>
    <xf numFmtId="0" fontId="97" fillId="51" borderId="0" applyNumberFormat="0" applyBorder="0" applyAlignment="0" applyProtection="0"/>
    <xf numFmtId="0" fontId="97" fillId="51" borderId="0" applyNumberFormat="0" applyBorder="0" applyAlignment="0" applyProtection="0"/>
    <xf numFmtId="0" fontId="97" fillId="51" borderId="0" applyNumberFormat="0" applyBorder="0" applyAlignment="0" applyProtection="0"/>
    <xf numFmtId="0" fontId="97" fillId="51" borderId="0" applyNumberFormat="0" applyBorder="0" applyAlignment="0" applyProtection="0"/>
    <xf numFmtId="0" fontId="97" fillId="51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64" fillId="8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64" fillId="8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19" fillId="8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64" fillId="8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64" fillId="11" borderId="0" applyNumberFormat="0" applyBorder="0" applyAlignment="0" applyProtection="0"/>
    <xf numFmtId="0" fontId="97" fillId="59" borderId="0" applyNumberFormat="0" applyBorder="0" applyAlignment="0" applyProtection="0"/>
    <xf numFmtId="0" fontId="97" fillId="59" borderId="0" applyNumberFormat="0" applyBorder="0" applyAlignment="0" applyProtection="0"/>
    <xf numFmtId="0" fontId="97" fillId="59" borderId="0" applyNumberFormat="0" applyBorder="0" applyAlignment="0" applyProtection="0"/>
    <xf numFmtId="0" fontId="97" fillId="59" borderId="0" applyNumberFormat="0" applyBorder="0" applyAlignment="0" applyProtection="0"/>
    <xf numFmtId="0" fontId="97" fillId="59" borderId="0" applyNumberFormat="0" applyBorder="0" applyAlignment="0" applyProtection="0"/>
    <xf numFmtId="0" fontId="97" fillId="59" borderId="0" applyNumberFormat="0" applyBorder="0" applyAlignment="0" applyProtection="0"/>
    <xf numFmtId="0" fontId="97" fillId="59" borderId="0" applyNumberFormat="0" applyBorder="0" applyAlignment="0" applyProtection="0"/>
    <xf numFmtId="0" fontId="97" fillId="59" borderId="0" applyNumberFormat="0" applyBorder="0" applyAlignment="0" applyProtection="0"/>
    <xf numFmtId="0" fontId="97" fillId="59" borderId="0" applyNumberFormat="0" applyBorder="0" applyAlignment="0" applyProtection="0"/>
    <xf numFmtId="0" fontId="97" fillId="59" borderId="0" applyNumberFormat="0" applyBorder="0" applyAlignment="0" applyProtection="0"/>
    <xf numFmtId="0" fontId="97" fillId="59" borderId="0" applyNumberFormat="0" applyBorder="0" applyAlignment="0" applyProtection="0"/>
    <xf numFmtId="0" fontId="97" fillId="59" borderId="0" applyNumberFormat="0" applyBorder="0" applyAlignment="0" applyProtection="0"/>
    <xf numFmtId="0" fontId="97" fillId="59" borderId="0" applyNumberFormat="0" applyBorder="0" applyAlignment="0" applyProtection="0"/>
    <xf numFmtId="0" fontId="97" fillId="59" borderId="0" applyNumberFormat="0" applyBorder="0" applyAlignment="0" applyProtection="0"/>
    <xf numFmtId="0" fontId="97" fillId="59" borderId="0" applyNumberFormat="0" applyBorder="0" applyAlignment="0" applyProtection="0"/>
    <xf numFmtId="0" fontId="64" fillId="11" borderId="0" applyNumberFormat="0" applyBorder="0" applyAlignment="0" applyProtection="0"/>
    <xf numFmtId="0" fontId="97" fillId="59" borderId="0" applyNumberFormat="0" applyBorder="0" applyAlignment="0" applyProtection="0"/>
    <xf numFmtId="0" fontId="97" fillId="59" borderId="0" applyNumberFormat="0" applyBorder="0" applyAlignment="0" applyProtection="0"/>
    <xf numFmtId="0" fontId="97" fillId="59" borderId="0" applyNumberFormat="0" applyBorder="0" applyAlignment="0" applyProtection="0"/>
    <xf numFmtId="0" fontId="97" fillId="59" borderId="0" applyNumberFormat="0" applyBorder="0" applyAlignment="0" applyProtection="0"/>
    <xf numFmtId="0" fontId="97" fillId="59" borderId="0" applyNumberFormat="0" applyBorder="0" applyAlignment="0" applyProtection="0"/>
    <xf numFmtId="0" fontId="97" fillId="59" borderId="0" applyNumberFormat="0" applyBorder="0" applyAlignment="0" applyProtection="0"/>
    <xf numFmtId="0" fontId="97" fillId="59" borderId="0" applyNumberFormat="0" applyBorder="0" applyAlignment="0" applyProtection="0"/>
    <xf numFmtId="0" fontId="97" fillId="59" borderId="0" applyNumberFormat="0" applyBorder="0" applyAlignment="0" applyProtection="0"/>
    <xf numFmtId="0" fontId="97" fillId="59" borderId="0" applyNumberFormat="0" applyBorder="0" applyAlignment="0" applyProtection="0"/>
    <xf numFmtId="0" fontId="97" fillId="59" borderId="0" applyNumberFormat="0" applyBorder="0" applyAlignment="0" applyProtection="0"/>
    <xf numFmtId="0" fontId="97" fillId="59" borderId="0" applyNumberFormat="0" applyBorder="0" applyAlignment="0" applyProtection="0"/>
    <xf numFmtId="0" fontId="97" fillId="59" borderId="0" applyNumberFormat="0" applyBorder="0" applyAlignment="0" applyProtection="0"/>
    <xf numFmtId="0" fontId="97" fillId="59" borderId="0" applyNumberFormat="0" applyBorder="0" applyAlignment="0" applyProtection="0"/>
    <xf numFmtId="0" fontId="19" fillId="11" borderId="0" applyNumberFormat="0" applyBorder="0" applyAlignment="0" applyProtection="0"/>
    <xf numFmtId="0" fontId="97" fillId="59" borderId="0" applyNumberFormat="0" applyBorder="0" applyAlignment="0" applyProtection="0"/>
    <xf numFmtId="0" fontId="97" fillId="59" borderId="0" applyNumberFormat="0" applyBorder="0" applyAlignment="0" applyProtection="0"/>
    <xf numFmtId="0" fontId="97" fillId="59" borderId="0" applyNumberFormat="0" applyBorder="0" applyAlignment="0" applyProtection="0"/>
    <xf numFmtId="0" fontId="97" fillId="59" borderId="0" applyNumberFormat="0" applyBorder="0" applyAlignment="0" applyProtection="0"/>
    <xf numFmtId="0" fontId="97" fillId="59" borderId="0" applyNumberFormat="0" applyBorder="0" applyAlignment="0" applyProtection="0"/>
    <xf numFmtId="0" fontId="97" fillId="59" borderId="0" applyNumberFormat="0" applyBorder="0" applyAlignment="0" applyProtection="0"/>
    <xf numFmtId="0" fontId="97" fillId="59" borderId="0" applyNumberFormat="0" applyBorder="0" applyAlignment="0" applyProtection="0"/>
    <xf numFmtId="0" fontId="97" fillId="59" borderId="0" applyNumberFormat="0" applyBorder="0" applyAlignment="0" applyProtection="0"/>
    <xf numFmtId="0" fontId="97" fillId="59" borderId="0" applyNumberFormat="0" applyBorder="0" applyAlignment="0" applyProtection="0"/>
    <xf numFmtId="0" fontId="97" fillId="59" borderId="0" applyNumberFormat="0" applyBorder="0" applyAlignment="0" applyProtection="0"/>
    <xf numFmtId="0" fontId="97" fillId="59" borderId="0" applyNumberFormat="0" applyBorder="0" applyAlignment="0" applyProtection="0"/>
    <xf numFmtId="0" fontId="97" fillId="59" borderId="0" applyNumberFormat="0" applyBorder="0" applyAlignment="0" applyProtection="0"/>
    <xf numFmtId="0" fontId="97" fillId="59" borderId="0" applyNumberFormat="0" applyBorder="0" applyAlignment="0" applyProtection="0"/>
    <xf numFmtId="0" fontId="97" fillId="59" borderId="0" applyNumberFormat="0" applyBorder="0" applyAlignment="0" applyProtection="0"/>
    <xf numFmtId="0" fontId="64" fillId="11" borderId="0" applyNumberFormat="0" applyBorder="0" applyAlignment="0" applyProtection="0"/>
    <xf numFmtId="0" fontId="97" fillId="59" borderId="0" applyNumberFormat="0" applyBorder="0" applyAlignment="0" applyProtection="0"/>
    <xf numFmtId="0" fontId="97" fillId="59" borderId="0" applyNumberFormat="0" applyBorder="0" applyAlignment="0" applyProtection="0"/>
    <xf numFmtId="0" fontId="97" fillId="59" borderId="0" applyNumberFormat="0" applyBorder="0" applyAlignment="0" applyProtection="0"/>
    <xf numFmtId="0" fontId="97" fillId="59" borderId="0" applyNumberFormat="0" applyBorder="0" applyAlignment="0" applyProtection="0"/>
    <xf numFmtId="0" fontId="97" fillId="59" borderId="0" applyNumberFormat="0" applyBorder="0" applyAlignment="0" applyProtection="0"/>
    <xf numFmtId="0" fontId="97" fillId="59" borderId="0" applyNumberFormat="0" applyBorder="0" applyAlignment="0" applyProtection="0"/>
    <xf numFmtId="0" fontId="97" fillId="59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70" fillId="12" borderId="0" applyNumberFormat="0" applyBorder="0" applyAlignment="0" applyProtection="0"/>
    <xf numFmtId="0" fontId="113" fillId="40" borderId="0" applyNumberFormat="0" applyBorder="0" applyAlignment="0" applyProtection="0"/>
    <xf numFmtId="0" fontId="70" fillId="12" borderId="0" applyNumberFormat="0" applyBorder="0" applyAlignment="0" applyProtection="0"/>
    <xf numFmtId="0" fontId="20" fillId="12" borderId="0" applyNumberFormat="0" applyBorder="0" applyAlignment="0" applyProtection="0"/>
    <xf numFmtId="0" fontId="7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70" fillId="9" borderId="0" applyNumberFormat="0" applyBorder="0" applyAlignment="0" applyProtection="0"/>
    <xf numFmtId="0" fontId="113" fillId="44" borderId="0" applyNumberFormat="0" applyBorder="0" applyAlignment="0" applyProtection="0"/>
    <xf numFmtId="0" fontId="70" fillId="9" borderId="0" applyNumberFormat="0" applyBorder="0" applyAlignment="0" applyProtection="0"/>
    <xf numFmtId="0" fontId="20" fillId="9" borderId="0" applyNumberFormat="0" applyBorder="0" applyAlignment="0" applyProtection="0"/>
    <xf numFmtId="0" fontId="7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70" fillId="10" borderId="0" applyNumberFormat="0" applyBorder="0" applyAlignment="0" applyProtection="0"/>
    <xf numFmtId="0" fontId="113" fillId="48" borderId="0" applyNumberFormat="0" applyBorder="0" applyAlignment="0" applyProtection="0"/>
    <xf numFmtId="0" fontId="70" fillId="10" borderId="0" applyNumberFormat="0" applyBorder="0" applyAlignment="0" applyProtection="0"/>
    <xf numFmtId="0" fontId="20" fillId="10" borderId="0" applyNumberFormat="0" applyBorder="0" applyAlignment="0" applyProtection="0"/>
    <xf numFmtId="0" fontId="7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70" fillId="13" borderId="0" applyNumberFormat="0" applyBorder="0" applyAlignment="0" applyProtection="0"/>
    <xf numFmtId="0" fontId="113" fillId="52" borderId="0" applyNumberFormat="0" applyBorder="0" applyAlignment="0" applyProtection="0"/>
    <xf numFmtId="0" fontId="70" fillId="13" borderId="0" applyNumberFormat="0" applyBorder="0" applyAlignment="0" applyProtection="0"/>
    <xf numFmtId="0" fontId="20" fillId="13" borderId="0" applyNumberFormat="0" applyBorder="0" applyAlignment="0" applyProtection="0"/>
    <xf numFmtId="0" fontId="7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70" fillId="14" borderId="0" applyNumberFormat="0" applyBorder="0" applyAlignment="0" applyProtection="0"/>
    <xf numFmtId="0" fontId="113" fillId="56" borderId="0" applyNumberFormat="0" applyBorder="0" applyAlignment="0" applyProtection="0"/>
    <xf numFmtId="0" fontId="70" fillId="14" borderId="0" applyNumberFormat="0" applyBorder="0" applyAlignment="0" applyProtection="0"/>
    <xf numFmtId="0" fontId="20" fillId="14" borderId="0" applyNumberFormat="0" applyBorder="0" applyAlignment="0" applyProtection="0"/>
    <xf numFmtId="0" fontId="7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70" fillId="15" borderId="0" applyNumberFormat="0" applyBorder="0" applyAlignment="0" applyProtection="0"/>
    <xf numFmtId="0" fontId="113" fillId="60" borderId="0" applyNumberFormat="0" applyBorder="0" applyAlignment="0" applyProtection="0"/>
    <xf numFmtId="0" fontId="70" fillId="15" borderId="0" applyNumberFormat="0" applyBorder="0" applyAlignment="0" applyProtection="0"/>
    <xf numFmtId="0" fontId="20" fillId="15" borderId="0" applyNumberFormat="0" applyBorder="0" applyAlignment="0" applyProtection="0"/>
    <xf numFmtId="0" fontId="7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70" fillId="16" borderId="0" applyNumberFormat="0" applyBorder="0" applyAlignment="0" applyProtection="0"/>
    <xf numFmtId="0" fontId="113" fillId="37" borderId="0" applyNumberFormat="0" applyBorder="0" applyAlignment="0" applyProtection="0"/>
    <xf numFmtId="0" fontId="70" fillId="16" borderId="0" applyNumberFormat="0" applyBorder="0" applyAlignment="0" applyProtection="0"/>
    <xf numFmtId="0" fontId="20" fillId="16" borderId="0" applyNumberFormat="0" applyBorder="0" applyAlignment="0" applyProtection="0"/>
    <xf numFmtId="0" fontId="7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70" fillId="17" borderId="0" applyNumberFormat="0" applyBorder="0" applyAlignment="0" applyProtection="0"/>
    <xf numFmtId="0" fontId="113" fillId="41" borderId="0" applyNumberFormat="0" applyBorder="0" applyAlignment="0" applyProtection="0"/>
    <xf numFmtId="0" fontId="70" fillId="17" borderId="0" applyNumberFormat="0" applyBorder="0" applyAlignment="0" applyProtection="0"/>
    <xf numFmtId="0" fontId="20" fillId="17" borderId="0" applyNumberFormat="0" applyBorder="0" applyAlignment="0" applyProtection="0"/>
    <xf numFmtId="0" fontId="7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70" fillId="18" borderId="0" applyNumberFormat="0" applyBorder="0" applyAlignment="0" applyProtection="0"/>
    <xf numFmtId="0" fontId="113" fillId="45" borderId="0" applyNumberFormat="0" applyBorder="0" applyAlignment="0" applyProtection="0"/>
    <xf numFmtId="0" fontId="70" fillId="18" borderId="0" applyNumberFormat="0" applyBorder="0" applyAlignment="0" applyProtection="0"/>
    <xf numFmtId="0" fontId="20" fillId="18" borderId="0" applyNumberFormat="0" applyBorder="0" applyAlignment="0" applyProtection="0"/>
    <xf numFmtId="0" fontId="7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70" fillId="13" borderId="0" applyNumberFormat="0" applyBorder="0" applyAlignment="0" applyProtection="0"/>
    <xf numFmtId="0" fontId="113" fillId="49" borderId="0" applyNumberFormat="0" applyBorder="0" applyAlignment="0" applyProtection="0"/>
    <xf numFmtId="0" fontId="70" fillId="13" borderId="0" applyNumberFormat="0" applyBorder="0" applyAlignment="0" applyProtection="0"/>
    <xf numFmtId="0" fontId="20" fillId="13" borderId="0" applyNumberFormat="0" applyBorder="0" applyAlignment="0" applyProtection="0"/>
    <xf numFmtId="0" fontId="7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70" fillId="14" borderId="0" applyNumberFormat="0" applyBorder="0" applyAlignment="0" applyProtection="0"/>
    <xf numFmtId="0" fontId="113" fillId="53" borderId="0" applyNumberFormat="0" applyBorder="0" applyAlignment="0" applyProtection="0"/>
    <xf numFmtId="0" fontId="70" fillId="14" borderId="0" applyNumberFormat="0" applyBorder="0" applyAlignment="0" applyProtection="0"/>
    <xf numFmtId="0" fontId="20" fillId="14" borderId="0" applyNumberFormat="0" applyBorder="0" applyAlignment="0" applyProtection="0"/>
    <xf numFmtId="0" fontId="7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70" fillId="19" borderId="0" applyNumberFormat="0" applyBorder="0" applyAlignment="0" applyProtection="0"/>
    <xf numFmtId="0" fontId="113" fillId="57" borderId="0" applyNumberFormat="0" applyBorder="0" applyAlignment="0" applyProtection="0"/>
    <xf numFmtId="0" fontId="70" fillId="19" borderId="0" applyNumberFormat="0" applyBorder="0" applyAlignment="0" applyProtection="0"/>
    <xf numFmtId="0" fontId="20" fillId="19" borderId="0" applyNumberFormat="0" applyBorder="0" applyAlignment="0" applyProtection="0"/>
    <xf numFmtId="0" fontId="7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71" fillId="3" borderId="0" applyNumberFormat="0" applyBorder="0" applyAlignment="0" applyProtection="0"/>
    <xf numFmtId="0" fontId="103" fillId="31" borderId="0" applyNumberFormat="0" applyBorder="0" applyAlignment="0" applyProtection="0"/>
    <xf numFmtId="0" fontId="71" fillId="3" borderId="0" applyNumberFormat="0" applyBorder="0" applyAlignment="0" applyProtection="0"/>
    <xf numFmtId="0" fontId="21" fillId="3" borderId="0" applyNumberFormat="0" applyBorder="0" applyAlignment="0" applyProtection="0"/>
    <xf numFmtId="0" fontId="7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2" fillId="20" borderId="1" applyNumberFormat="0" applyAlignment="0" applyProtection="0"/>
    <xf numFmtId="0" fontId="22" fillId="20" borderId="1" applyNumberFormat="0" applyAlignment="0" applyProtection="0"/>
    <xf numFmtId="0" fontId="72" fillId="20" borderId="1" applyNumberFormat="0" applyAlignment="0" applyProtection="0"/>
    <xf numFmtId="0" fontId="107" fillId="34" borderId="114" applyNumberFormat="0" applyAlignment="0" applyProtection="0"/>
    <xf numFmtId="0" fontId="72" fillId="20" borderId="1" applyNumberFormat="0" applyAlignment="0" applyProtection="0"/>
    <xf numFmtId="0" fontId="22" fillId="20" borderId="1" applyNumberFormat="0" applyAlignment="0" applyProtection="0"/>
    <xf numFmtId="0" fontId="72" fillId="20" borderId="1" applyNumberFormat="0" applyAlignment="0" applyProtection="0"/>
    <xf numFmtId="0" fontId="22" fillId="20" borderId="1" applyNumberFormat="0" applyAlignment="0" applyProtection="0"/>
    <xf numFmtId="0" fontId="22" fillId="20" borderId="1" applyNumberFormat="0" applyAlignment="0" applyProtection="0"/>
    <xf numFmtId="0" fontId="22" fillId="20" borderId="1" applyNumberFormat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73" fillId="21" borderId="2" applyNumberFormat="0" applyAlignment="0" applyProtection="0"/>
    <xf numFmtId="0" fontId="109" fillId="35" borderId="117" applyNumberFormat="0" applyAlignment="0" applyProtection="0"/>
    <xf numFmtId="0" fontId="73" fillId="21" borderId="2" applyNumberFormat="0" applyAlignment="0" applyProtection="0"/>
    <xf numFmtId="0" fontId="23" fillId="21" borderId="2" applyNumberFormat="0" applyAlignment="0" applyProtection="0"/>
    <xf numFmtId="0" fontId="7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75" fillId="4" borderId="0" applyNumberFormat="0" applyBorder="0" applyAlignment="0" applyProtection="0"/>
    <xf numFmtId="0" fontId="102" fillId="30" borderId="0" applyNumberFormat="0" applyBorder="0" applyAlignment="0" applyProtection="0"/>
    <xf numFmtId="0" fontId="75" fillId="4" borderId="0" applyNumberFormat="0" applyBorder="0" applyAlignment="0" applyProtection="0"/>
    <xf numFmtId="0" fontId="25" fillId="4" borderId="0" applyNumberFormat="0" applyBorder="0" applyAlignment="0" applyProtection="0"/>
    <xf numFmtId="0" fontId="7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76" fillId="0" borderId="3" applyNumberFormat="0" applyFill="0" applyAlignment="0" applyProtection="0"/>
    <xf numFmtId="0" fontId="99" fillId="0" borderId="111" applyNumberFormat="0" applyFill="0" applyAlignment="0" applyProtection="0"/>
    <xf numFmtId="0" fontId="76" fillId="0" borderId="3" applyNumberFormat="0" applyFill="0" applyAlignment="0" applyProtection="0"/>
    <xf numFmtId="0" fontId="26" fillId="0" borderId="3" applyNumberFormat="0" applyFill="0" applyAlignment="0" applyProtection="0"/>
    <xf numFmtId="0" fontId="7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77" fillId="0" borderId="4" applyNumberFormat="0" applyFill="0" applyAlignment="0" applyProtection="0"/>
    <xf numFmtId="0" fontId="100" fillId="0" borderId="112" applyNumberFormat="0" applyFill="0" applyAlignment="0" applyProtection="0"/>
    <xf numFmtId="0" fontId="77" fillId="0" borderId="4" applyNumberFormat="0" applyFill="0" applyAlignment="0" applyProtection="0"/>
    <xf numFmtId="0" fontId="27" fillId="0" borderId="4" applyNumberFormat="0" applyFill="0" applyAlignment="0" applyProtection="0"/>
    <xf numFmtId="0" fontId="7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78" fillId="0" borderId="5" applyNumberFormat="0" applyFill="0" applyAlignment="0" applyProtection="0"/>
    <xf numFmtId="0" fontId="101" fillId="0" borderId="113" applyNumberFormat="0" applyFill="0" applyAlignment="0" applyProtection="0"/>
    <xf numFmtId="0" fontId="78" fillId="0" borderId="5" applyNumberFormat="0" applyFill="0" applyAlignment="0" applyProtection="0"/>
    <xf numFmtId="0" fontId="28" fillId="0" borderId="5" applyNumberFormat="0" applyFill="0" applyAlignment="0" applyProtection="0"/>
    <xf numFmtId="0" fontId="7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79" fillId="7" borderId="1" applyNumberFormat="0" applyAlignment="0" applyProtection="0"/>
    <xf numFmtId="0" fontId="105" fillId="33" borderId="114" applyNumberFormat="0" applyAlignment="0" applyProtection="0"/>
    <xf numFmtId="0" fontId="79" fillId="7" borderId="1" applyNumberFormat="0" applyAlignment="0" applyProtection="0"/>
    <xf numFmtId="0" fontId="29" fillId="7" borderId="1" applyNumberFormat="0" applyAlignment="0" applyProtection="0"/>
    <xf numFmtId="0" fontId="79" fillId="7" borderId="1" applyNumberFormat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80" fillId="0" borderId="6" applyNumberFormat="0" applyFill="0" applyAlignment="0" applyProtection="0"/>
    <xf numFmtId="0" fontId="108" fillId="0" borderId="116" applyNumberFormat="0" applyFill="0" applyAlignment="0" applyProtection="0"/>
    <xf numFmtId="0" fontId="80" fillId="0" borderId="6" applyNumberFormat="0" applyFill="0" applyAlignment="0" applyProtection="0"/>
    <xf numFmtId="0" fontId="30" fillId="0" borderId="6" applyNumberFormat="0" applyFill="0" applyAlignment="0" applyProtection="0"/>
    <xf numFmtId="0" fontId="8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81" fillId="22" borderId="0" applyNumberFormat="0" applyBorder="0" applyAlignment="0" applyProtection="0"/>
    <xf numFmtId="0" fontId="104" fillId="32" borderId="0" applyNumberFormat="0" applyBorder="0" applyAlignment="0" applyProtection="0"/>
    <xf numFmtId="0" fontId="81" fillId="22" borderId="0" applyNumberFormat="0" applyBorder="0" applyAlignment="0" applyProtection="0"/>
    <xf numFmtId="0" fontId="31" fillId="22" borderId="0" applyNumberFormat="0" applyBorder="0" applyAlignment="0" applyProtection="0"/>
    <xf numFmtId="0" fontId="8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53" fillId="0" borderId="0"/>
    <xf numFmtId="0" fontId="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68" fillId="0" borderId="0"/>
    <xf numFmtId="0" fontId="6" fillId="0" borderId="0"/>
    <xf numFmtId="0" fontId="6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4" fillId="0" borderId="0"/>
    <xf numFmtId="0" fontId="90" fillId="0" borderId="0"/>
    <xf numFmtId="0" fontId="4" fillId="0" borderId="0"/>
    <xf numFmtId="0" fontId="6" fillId="0" borderId="0"/>
    <xf numFmtId="0" fontId="5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5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5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5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19" fillId="0" borderId="0"/>
    <xf numFmtId="0" fontId="97" fillId="0" borderId="0"/>
    <xf numFmtId="0" fontId="4" fillId="0" borderId="0"/>
    <xf numFmtId="0" fontId="97" fillId="0" borderId="0"/>
    <xf numFmtId="0" fontId="97" fillId="0" borderId="0"/>
    <xf numFmtId="0" fontId="97" fillId="0" borderId="0"/>
    <xf numFmtId="0" fontId="4" fillId="0" borderId="0"/>
    <xf numFmtId="0" fontId="97" fillId="0" borderId="0"/>
    <xf numFmtId="0" fontId="97" fillId="0" borderId="0"/>
    <xf numFmtId="0" fontId="4" fillId="0" borderId="0"/>
    <xf numFmtId="0" fontId="97" fillId="0" borderId="0"/>
    <xf numFmtId="0" fontId="97" fillId="0" borderId="0"/>
    <xf numFmtId="0" fontId="12" fillId="0" borderId="0"/>
    <xf numFmtId="0" fontId="65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6" fillId="0" borderId="0"/>
    <xf numFmtId="0" fontId="115" fillId="0" borderId="0"/>
    <xf numFmtId="0" fontId="64" fillId="0" borderId="0">
      <alignment vertical="top"/>
    </xf>
    <xf numFmtId="0" fontId="5" fillId="0" borderId="0"/>
    <xf numFmtId="0" fontId="6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65" fillId="0" borderId="0"/>
    <xf numFmtId="0" fontId="114" fillId="0" borderId="0"/>
    <xf numFmtId="0" fontId="5" fillId="0" borderId="0"/>
    <xf numFmtId="0" fontId="32" fillId="0" borderId="0"/>
    <xf numFmtId="0" fontId="6" fillId="0" borderId="0"/>
    <xf numFmtId="0" fontId="6" fillId="0" borderId="0" applyNumberFormat="0" applyFont="0" applyFill="0" applyAlignment="0" applyProtection="0"/>
    <xf numFmtId="0" fontId="17" fillId="0" borderId="0"/>
    <xf numFmtId="0" fontId="6" fillId="0" borderId="0"/>
    <xf numFmtId="0" fontId="32" fillId="0" borderId="0"/>
    <xf numFmtId="0" fontId="53" fillId="0" borderId="0"/>
    <xf numFmtId="0" fontId="9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4" fillId="0" borderId="0"/>
    <xf numFmtId="0" fontId="10" fillId="0" borderId="0"/>
    <xf numFmtId="0" fontId="6" fillId="0" borderId="0"/>
    <xf numFmtId="0" fontId="17" fillId="0" borderId="0"/>
    <xf numFmtId="0" fontId="54" fillId="0" borderId="0"/>
    <xf numFmtId="0" fontId="6" fillId="0" borderId="0"/>
    <xf numFmtId="0" fontId="68" fillId="0" borderId="0"/>
    <xf numFmtId="0" fontId="53" fillId="0" borderId="0"/>
    <xf numFmtId="0" fontId="6" fillId="0" borderId="0"/>
    <xf numFmtId="0" fontId="19" fillId="23" borderId="7" applyNumberFormat="0" applyFont="0" applyAlignment="0" applyProtection="0"/>
    <xf numFmtId="0" fontId="19" fillId="23" borderId="7" applyNumberFormat="0" applyFont="0" applyAlignment="0" applyProtection="0"/>
    <xf numFmtId="0" fontId="19" fillId="23" borderId="7" applyNumberFormat="0" applyFont="0" applyAlignment="0" applyProtection="0"/>
    <xf numFmtId="0" fontId="19" fillId="23" borderId="7" applyNumberFormat="0" applyFont="0" applyAlignment="0" applyProtection="0"/>
    <xf numFmtId="0" fontId="19" fillId="23" borderId="7" applyNumberFormat="0" applyFont="0" applyAlignment="0" applyProtection="0"/>
    <xf numFmtId="0" fontId="19" fillId="23" borderId="7" applyNumberFormat="0" applyFont="0" applyAlignment="0" applyProtection="0"/>
    <xf numFmtId="0" fontId="64" fillId="23" borderId="7" applyNumberFormat="0" applyFont="0" applyAlignment="0" applyProtection="0"/>
    <xf numFmtId="0" fontId="97" fillId="36" borderId="118" applyNumberFormat="0" applyFont="0" applyAlignment="0" applyProtection="0"/>
    <xf numFmtId="0" fontId="97" fillId="36" borderId="118" applyNumberFormat="0" applyFont="0" applyAlignment="0" applyProtection="0"/>
    <xf numFmtId="0" fontId="97" fillId="36" borderId="118" applyNumberFormat="0" applyFont="0" applyAlignment="0" applyProtection="0"/>
    <xf numFmtId="0" fontId="97" fillId="36" borderId="118" applyNumberFormat="0" applyFont="0" applyAlignment="0" applyProtection="0"/>
    <xf numFmtId="0" fontId="97" fillId="36" borderId="118" applyNumberFormat="0" applyFont="0" applyAlignment="0" applyProtection="0"/>
    <xf numFmtId="0" fontId="97" fillId="36" borderId="118" applyNumberFormat="0" applyFont="0" applyAlignment="0" applyProtection="0"/>
    <xf numFmtId="0" fontId="97" fillId="36" borderId="118" applyNumberFormat="0" applyFont="0" applyAlignment="0" applyProtection="0"/>
    <xf numFmtId="0" fontId="97" fillId="36" borderId="118" applyNumberFormat="0" applyFont="0" applyAlignment="0" applyProtection="0"/>
    <xf numFmtId="0" fontId="97" fillId="36" borderId="118" applyNumberFormat="0" applyFont="0" applyAlignment="0" applyProtection="0"/>
    <xf numFmtId="0" fontId="97" fillId="36" borderId="118" applyNumberFormat="0" applyFont="0" applyAlignment="0" applyProtection="0"/>
    <xf numFmtId="0" fontId="97" fillId="36" borderId="118" applyNumberFormat="0" applyFont="0" applyAlignment="0" applyProtection="0"/>
    <xf numFmtId="0" fontId="97" fillId="36" borderId="118" applyNumberFormat="0" applyFont="0" applyAlignment="0" applyProtection="0"/>
    <xf numFmtId="0" fontId="97" fillId="36" borderId="118" applyNumberFormat="0" applyFont="0" applyAlignment="0" applyProtection="0"/>
    <xf numFmtId="0" fontId="97" fillId="36" borderId="118" applyNumberFormat="0" applyFont="0" applyAlignment="0" applyProtection="0"/>
    <xf numFmtId="0" fontId="97" fillId="36" borderId="118" applyNumberFormat="0" applyFont="0" applyAlignment="0" applyProtection="0"/>
    <xf numFmtId="0" fontId="64" fillId="23" borderId="7" applyNumberFormat="0" applyFont="0" applyAlignment="0" applyProtection="0"/>
    <xf numFmtId="0" fontId="97" fillId="36" borderId="118" applyNumberFormat="0" applyFont="0" applyAlignment="0" applyProtection="0"/>
    <xf numFmtId="0" fontId="97" fillId="36" borderId="118" applyNumberFormat="0" applyFont="0" applyAlignment="0" applyProtection="0"/>
    <xf numFmtId="0" fontId="97" fillId="36" borderId="118" applyNumberFormat="0" applyFont="0" applyAlignment="0" applyProtection="0"/>
    <xf numFmtId="0" fontId="97" fillId="36" borderId="118" applyNumberFormat="0" applyFont="0" applyAlignment="0" applyProtection="0"/>
    <xf numFmtId="0" fontId="97" fillId="36" borderId="118" applyNumberFormat="0" applyFont="0" applyAlignment="0" applyProtection="0"/>
    <xf numFmtId="0" fontId="97" fillId="36" borderId="118" applyNumberFormat="0" applyFont="0" applyAlignment="0" applyProtection="0"/>
    <xf numFmtId="0" fontId="97" fillId="36" borderId="118" applyNumberFormat="0" applyFont="0" applyAlignment="0" applyProtection="0"/>
    <xf numFmtId="0" fontId="97" fillId="36" borderId="118" applyNumberFormat="0" applyFont="0" applyAlignment="0" applyProtection="0"/>
    <xf numFmtId="0" fontId="97" fillId="36" borderId="118" applyNumberFormat="0" applyFont="0" applyAlignment="0" applyProtection="0"/>
    <xf numFmtId="0" fontId="97" fillId="36" borderId="118" applyNumberFormat="0" applyFont="0" applyAlignment="0" applyProtection="0"/>
    <xf numFmtId="0" fontId="97" fillId="36" borderId="118" applyNumberFormat="0" applyFont="0" applyAlignment="0" applyProtection="0"/>
    <xf numFmtId="0" fontId="97" fillId="36" borderId="118" applyNumberFormat="0" applyFont="0" applyAlignment="0" applyProtection="0"/>
    <xf numFmtId="0" fontId="97" fillId="36" borderId="118" applyNumberFormat="0" applyFont="0" applyAlignment="0" applyProtection="0"/>
    <xf numFmtId="0" fontId="19" fillId="23" borderId="7" applyNumberFormat="0" applyFont="0" applyAlignment="0" applyProtection="0"/>
    <xf numFmtId="0" fontId="97" fillId="36" borderId="118" applyNumberFormat="0" applyFont="0" applyAlignment="0" applyProtection="0"/>
    <xf numFmtId="0" fontId="97" fillId="36" borderId="118" applyNumberFormat="0" applyFont="0" applyAlignment="0" applyProtection="0"/>
    <xf numFmtId="0" fontId="97" fillId="36" borderId="118" applyNumberFormat="0" applyFont="0" applyAlignment="0" applyProtection="0"/>
    <xf numFmtId="0" fontId="97" fillId="36" borderId="118" applyNumberFormat="0" applyFont="0" applyAlignment="0" applyProtection="0"/>
    <xf numFmtId="0" fontId="97" fillId="36" borderId="118" applyNumberFormat="0" applyFont="0" applyAlignment="0" applyProtection="0"/>
    <xf numFmtId="0" fontId="97" fillId="36" borderId="118" applyNumberFormat="0" applyFont="0" applyAlignment="0" applyProtection="0"/>
    <xf numFmtId="0" fontId="97" fillId="36" borderId="118" applyNumberFormat="0" applyFont="0" applyAlignment="0" applyProtection="0"/>
    <xf numFmtId="0" fontId="97" fillId="36" borderId="118" applyNumberFormat="0" applyFont="0" applyAlignment="0" applyProtection="0"/>
    <xf numFmtId="0" fontId="97" fillId="36" borderId="118" applyNumberFormat="0" applyFont="0" applyAlignment="0" applyProtection="0"/>
    <xf numFmtId="0" fontId="97" fillId="36" borderId="118" applyNumberFormat="0" applyFont="0" applyAlignment="0" applyProtection="0"/>
    <xf numFmtId="0" fontId="97" fillId="36" borderId="118" applyNumberFormat="0" applyFont="0" applyAlignment="0" applyProtection="0"/>
    <xf numFmtId="0" fontId="97" fillId="36" borderId="118" applyNumberFormat="0" applyFont="0" applyAlignment="0" applyProtection="0"/>
    <xf numFmtId="0" fontId="97" fillId="36" borderId="118" applyNumberFormat="0" applyFont="0" applyAlignment="0" applyProtection="0"/>
    <xf numFmtId="0" fontId="97" fillId="36" borderId="118" applyNumberFormat="0" applyFont="0" applyAlignment="0" applyProtection="0"/>
    <xf numFmtId="0" fontId="64" fillId="23" borderId="7" applyNumberFormat="0" applyFont="0" applyAlignment="0" applyProtection="0"/>
    <xf numFmtId="0" fontId="97" fillId="36" borderId="118" applyNumberFormat="0" applyFont="0" applyAlignment="0" applyProtection="0"/>
    <xf numFmtId="0" fontId="97" fillId="36" borderId="118" applyNumberFormat="0" applyFont="0" applyAlignment="0" applyProtection="0"/>
    <xf numFmtId="0" fontId="97" fillId="36" borderId="118" applyNumberFormat="0" applyFont="0" applyAlignment="0" applyProtection="0"/>
    <xf numFmtId="0" fontId="97" fillId="36" borderId="118" applyNumberFormat="0" applyFont="0" applyAlignment="0" applyProtection="0"/>
    <xf numFmtId="0" fontId="97" fillId="36" borderId="118" applyNumberFormat="0" applyFont="0" applyAlignment="0" applyProtection="0"/>
    <xf numFmtId="0" fontId="97" fillId="36" borderId="118" applyNumberFormat="0" applyFont="0" applyAlignment="0" applyProtection="0"/>
    <xf numFmtId="0" fontId="97" fillId="36" borderId="118" applyNumberFormat="0" applyFont="0" applyAlignment="0" applyProtection="0"/>
    <xf numFmtId="0" fontId="19" fillId="23" borderId="7" applyNumberFormat="0" applyFont="0" applyAlignment="0" applyProtection="0"/>
    <xf numFmtId="0" fontId="6" fillId="23" borderId="7" applyNumberFormat="0" applyFont="0" applyAlignment="0" applyProtection="0"/>
    <xf numFmtId="0" fontId="33" fillId="20" borderId="8" applyNumberFormat="0" applyAlignment="0" applyProtection="0"/>
    <xf numFmtId="0" fontId="33" fillId="20" borderId="8" applyNumberFormat="0" applyAlignment="0" applyProtection="0"/>
    <xf numFmtId="0" fontId="33" fillId="20" borderId="8" applyNumberFormat="0" applyAlignment="0" applyProtection="0"/>
    <xf numFmtId="0" fontId="82" fillId="20" borderId="8" applyNumberFormat="0" applyAlignment="0" applyProtection="0"/>
    <xf numFmtId="0" fontId="106" fillId="34" borderId="115" applyNumberFormat="0" applyAlignment="0" applyProtection="0"/>
    <xf numFmtId="0" fontId="82" fillId="20" borderId="8" applyNumberFormat="0" applyAlignment="0" applyProtection="0"/>
    <xf numFmtId="0" fontId="33" fillId="20" borderId="8" applyNumberFormat="0" applyAlignment="0" applyProtection="0"/>
    <xf numFmtId="0" fontId="82" fillId="20" borderId="8" applyNumberFormat="0" applyAlignment="0" applyProtection="0"/>
    <xf numFmtId="0" fontId="33" fillId="20" borderId="8" applyNumberFormat="0" applyAlignment="0" applyProtection="0"/>
    <xf numFmtId="0" fontId="33" fillId="20" borderId="8" applyNumberFormat="0" applyAlignment="0" applyProtection="0"/>
    <xf numFmtId="0" fontId="33" fillId="20" borderId="8" applyNumberFormat="0" applyAlignment="0" applyProtection="0"/>
    <xf numFmtId="0" fontId="33" fillId="20" borderId="8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83" fillId="0" borderId="9" applyNumberFormat="0" applyFill="0" applyAlignment="0" applyProtection="0"/>
    <xf numFmtId="0" fontId="112" fillId="0" borderId="119" applyNumberFormat="0" applyFill="0" applyAlignment="0" applyProtection="0"/>
    <xf numFmtId="0" fontId="83" fillId="0" borderId="9" applyNumberFormat="0" applyFill="0" applyAlignment="0" applyProtection="0"/>
    <xf numFmtId="0" fontId="35" fillId="0" borderId="9" applyNumberFormat="0" applyFill="0" applyAlignment="0" applyProtection="0"/>
    <xf numFmtId="0" fontId="83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2" fillId="0" borderId="0"/>
    <xf numFmtId="43" fontId="122" fillId="0" borderId="0" applyFont="0" applyFill="0" applyBorder="0" applyAlignment="0" applyProtection="0"/>
    <xf numFmtId="0" fontId="3" fillId="0" borderId="0"/>
    <xf numFmtId="0" fontId="6" fillId="0" borderId="0"/>
    <xf numFmtId="0" fontId="123" fillId="0" borderId="0"/>
    <xf numFmtId="43" fontId="123" fillId="0" borderId="0" applyFont="0" applyFill="0" applyBorder="0" applyAlignment="0" applyProtection="0"/>
    <xf numFmtId="0" fontId="2" fillId="0" borderId="0"/>
    <xf numFmtId="0" fontId="1" fillId="0" borderId="0"/>
  </cellStyleXfs>
  <cellXfs count="1577">
    <xf numFmtId="0" fontId="0" fillId="0" borderId="0" xfId="0"/>
    <xf numFmtId="0" fontId="0" fillId="0" borderId="0" xfId="0" applyAlignment="1"/>
    <xf numFmtId="0" fontId="12" fillId="0" borderId="0" xfId="0" applyFont="1"/>
    <xf numFmtId="0" fontId="7" fillId="24" borderId="11" xfId="1246" applyFont="1" applyFill="1" applyBorder="1" applyAlignment="1">
      <alignment horizontal="center"/>
    </xf>
    <xf numFmtId="0" fontId="7" fillId="24" borderId="12" xfId="1246" applyFont="1" applyFill="1" applyBorder="1" applyAlignment="1">
      <alignment horizontal="center"/>
    </xf>
    <xf numFmtId="0" fontId="7" fillId="24" borderId="13" xfId="1246" applyFont="1" applyFill="1" applyBorder="1" applyAlignment="1">
      <alignment horizontal="center"/>
    </xf>
    <xf numFmtId="0" fontId="7" fillId="24" borderId="14" xfId="1246" applyNumberFormat="1" applyFont="1" applyFill="1" applyBorder="1" applyAlignment="1">
      <alignment horizontal="center"/>
    </xf>
    <xf numFmtId="0" fontId="10" fillId="24" borderId="15" xfId="1242" applyNumberFormat="1" applyFont="1" applyFill="1" applyBorder="1" applyAlignment="1">
      <alignment horizontal="center" vertical="center"/>
    </xf>
    <xf numFmtId="0" fontId="7" fillId="24" borderId="16" xfId="1246" applyFont="1" applyFill="1" applyBorder="1" applyAlignment="1">
      <alignment horizontal="center"/>
    </xf>
    <xf numFmtId="0" fontId="7" fillId="24" borderId="17" xfId="1246" applyFont="1" applyFill="1" applyBorder="1" applyAlignment="1">
      <alignment horizontal="center"/>
    </xf>
    <xf numFmtId="0" fontId="7" fillId="24" borderId="18" xfId="1246" applyFont="1" applyFill="1" applyBorder="1" applyAlignment="1">
      <alignment horizontal="center"/>
    </xf>
    <xf numFmtId="0" fontId="7" fillId="24" borderId="19" xfId="1246" applyFont="1" applyFill="1" applyBorder="1" applyAlignment="1">
      <alignment horizontal="center"/>
    </xf>
    <xf numFmtId="0" fontId="7" fillId="24" borderId="20" xfId="1246" applyFont="1" applyFill="1" applyBorder="1" applyAlignment="1">
      <alignment horizontal="center"/>
    </xf>
    <xf numFmtId="0" fontId="7" fillId="24" borderId="17" xfId="1246" applyFont="1" applyFill="1" applyBorder="1" applyAlignment="1"/>
    <xf numFmtId="0" fontId="7" fillId="24" borderId="18" xfId="1246" applyFont="1" applyFill="1" applyBorder="1" applyAlignment="1"/>
    <xf numFmtId="0" fontId="7" fillId="24" borderId="12" xfId="1246" applyFont="1" applyFill="1" applyBorder="1" applyAlignment="1"/>
    <xf numFmtId="0" fontId="7" fillId="24" borderId="19" xfId="1246" applyFont="1" applyFill="1" applyBorder="1" applyAlignment="1"/>
    <xf numFmtId="0" fontId="13" fillId="0" borderId="0" xfId="0" applyFont="1"/>
    <xf numFmtId="0" fontId="13" fillId="0" borderId="0" xfId="0" applyFont="1" applyFill="1"/>
    <xf numFmtId="0" fontId="7" fillId="0" borderId="0" xfId="0" applyFont="1" applyFill="1"/>
    <xf numFmtId="0" fontId="12" fillId="0" borderId="0" xfId="0" applyFont="1" applyFill="1" applyBorder="1" applyAlignment="1">
      <alignment horizontal="center"/>
    </xf>
    <xf numFmtId="0" fontId="8" fillId="0" borderId="0" xfId="1245" applyFont="1" applyFill="1" applyBorder="1" applyAlignment="1">
      <alignment horizontal="center" vertical="center"/>
    </xf>
    <xf numFmtId="0" fontId="8" fillId="0" borderId="0" xfId="1245" applyFont="1" applyFill="1" applyBorder="1" applyAlignment="1">
      <alignment horizontal="center"/>
    </xf>
    <xf numFmtId="173" fontId="11" fillId="0" borderId="0" xfId="0" applyNumberFormat="1" applyFont="1" applyFill="1" applyBorder="1" applyAlignment="1">
      <alignment horizontal="right" vertical="center"/>
    </xf>
    <xf numFmtId="173" fontId="11" fillId="0" borderId="0" xfId="1240" applyNumberFormat="1" applyFont="1" applyFill="1" applyBorder="1" applyAlignment="1">
      <alignment horizontal="right" vertical="center"/>
    </xf>
    <xf numFmtId="168" fontId="7" fillId="0" borderId="0" xfId="0" applyNumberFormat="1" applyFont="1" applyFill="1" applyBorder="1" applyAlignment="1">
      <alignment horizontal="right" vertical="center"/>
    </xf>
    <xf numFmtId="168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70" fontId="10" fillId="0" borderId="0" xfId="0" applyNumberFormat="1" applyFont="1" applyAlignment="1">
      <alignment vertical="center"/>
    </xf>
    <xf numFmtId="165" fontId="10" fillId="0" borderId="0" xfId="0" applyNumberFormat="1" applyFont="1" applyAlignment="1">
      <alignment vertical="center"/>
    </xf>
    <xf numFmtId="0" fontId="10" fillId="0" borderId="0" xfId="0" applyFont="1" applyBorder="1" applyAlignment="1">
      <alignment vertical="center"/>
    </xf>
    <xf numFmtId="0" fontId="44" fillId="0" borderId="0" xfId="0" quotePrefix="1" applyFont="1" applyBorder="1" applyAlignment="1">
      <alignment horizontal="left" vertical="center"/>
    </xf>
    <xf numFmtId="174" fontId="9" fillId="0" borderId="0" xfId="0" applyNumberFormat="1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25" borderId="17" xfId="0" applyFont="1" applyFill="1" applyBorder="1" applyAlignment="1">
      <alignment horizontal="center" vertical="center"/>
    </xf>
    <xf numFmtId="0" fontId="10" fillId="25" borderId="2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70" fontId="9" fillId="0" borderId="14" xfId="0" applyNumberFormat="1" applyFont="1" applyBorder="1" applyAlignment="1">
      <alignment vertical="center"/>
    </xf>
    <xf numFmtId="0" fontId="10" fillId="0" borderId="10" xfId="0" applyFont="1" applyBorder="1" applyAlignment="1">
      <alignment horizontal="left" vertical="center" indent="1"/>
    </xf>
    <xf numFmtId="170" fontId="10" fillId="0" borderId="22" xfId="0" applyNumberFormat="1" applyFont="1" applyBorder="1" applyAlignment="1">
      <alignment vertical="center"/>
    </xf>
    <xf numFmtId="170" fontId="10" fillId="0" borderId="23" xfId="0" applyNumberFormat="1" applyFont="1" applyBorder="1" applyAlignment="1">
      <alignment vertical="center"/>
    </xf>
    <xf numFmtId="0" fontId="10" fillId="0" borderId="22" xfId="0" applyFont="1" applyBorder="1" applyAlignment="1">
      <alignment horizontal="left" vertical="center" indent="1"/>
    </xf>
    <xf numFmtId="170" fontId="10" fillId="0" borderId="0" xfId="0" applyNumberFormat="1" applyFont="1" applyBorder="1" applyAlignment="1">
      <alignment vertical="center"/>
    </xf>
    <xf numFmtId="170" fontId="10" fillId="0" borderId="24" xfId="0" applyNumberFormat="1" applyFont="1" applyBorder="1" applyAlignment="1">
      <alignment vertical="center"/>
    </xf>
    <xf numFmtId="0" fontId="10" fillId="0" borderId="11" xfId="0" applyFont="1" applyBorder="1" applyAlignment="1">
      <alignment horizontal="left" vertical="center" indent="1"/>
    </xf>
    <xf numFmtId="170" fontId="10" fillId="0" borderId="11" xfId="0" applyNumberFormat="1" applyFont="1" applyBorder="1" applyAlignment="1">
      <alignment vertical="center"/>
    </xf>
    <xf numFmtId="170" fontId="10" fillId="0" borderId="14" xfId="0" applyNumberFormat="1" applyFont="1" applyBorder="1" applyAlignment="1">
      <alignment vertical="center"/>
    </xf>
    <xf numFmtId="170" fontId="10" fillId="0" borderId="12" xfId="0" applyNumberFormat="1" applyFont="1" applyBorder="1" applyAlignment="1">
      <alignment vertical="center"/>
    </xf>
    <xf numFmtId="170" fontId="10" fillId="0" borderId="25" xfId="0" applyNumberFormat="1" applyFont="1" applyBorder="1" applyAlignment="1">
      <alignment vertical="center"/>
    </xf>
    <xf numFmtId="170" fontId="10" fillId="0" borderId="26" xfId="0" applyNumberFormat="1" applyFont="1" applyBorder="1" applyAlignment="1">
      <alignment vertical="center"/>
    </xf>
    <xf numFmtId="170" fontId="10" fillId="0" borderId="27" xfId="0" applyNumberFormat="1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174" fontId="10" fillId="0" borderId="0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 vertical="center"/>
    </xf>
    <xf numFmtId="0" fontId="9" fillId="0" borderId="0" xfId="0" quotePrefix="1" applyFont="1" applyBorder="1" applyAlignment="1">
      <alignment horizontal="right" vertical="center"/>
    </xf>
    <xf numFmtId="0" fontId="10" fillId="0" borderId="0" xfId="0" applyFont="1"/>
    <xf numFmtId="170" fontId="10" fillId="0" borderId="0" xfId="901" applyNumberFormat="1" applyFont="1" applyBorder="1" applyAlignment="1">
      <alignment vertical="center"/>
    </xf>
    <xf numFmtId="170" fontId="10" fillId="0" borderId="23" xfId="901" applyNumberFormat="1" applyFont="1" applyBorder="1" applyAlignment="1">
      <alignment vertical="center"/>
    </xf>
    <xf numFmtId="170" fontId="10" fillId="0" borderId="28" xfId="0" applyNumberFormat="1" applyFont="1" applyBorder="1" applyAlignment="1">
      <alignment vertical="center"/>
    </xf>
    <xf numFmtId="170" fontId="10" fillId="0" borderId="29" xfId="0" applyNumberFormat="1" applyFont="1" applyBorder="1" applyAlignment="1">
      <alignment vertical="center"/>
    </xf>
    <xf numFmtId="170" fontId="10" fillId="0" borderId="24" xfId="901" applyNumberFormat="1" applyFont="1" applyBorder="1" applyAlignment="1">
      <alignment vertical="center"/>
    </xf>
    <xf numFmtId="170" fontId="10" fillId="0" borderId="30" xfId="0" applyNumberFormat="1" applyFont="1" applyBorder="1" applyAlignment="1">
      <alignment vertical="center"/>
    </xf>
    <xf numFmtId="170" fontId="10" fillId="0" borderId="14" xfId="901" applyNumberFormat="1" applyFont="1" applyBorder="1" applyAlignment="1">
      <alignment vertical="center"/>
    </xf>
    <xf numFmtId="170" fontId="10" fillId="0" borderId="12" xfId="901" applyNumberFormat="1" applyFont="1" applyBorder="1" applyAlignment="1">
      <alignment vertical="center"/>
    </xf>
    <xf numFmtId="170" fontId="10" fillId="0" borderId="25" xfId="901" applyNumberFormat="1" applyFont="1" applyBorder="1" applyAlignment="1">
      <alignment vertical="center"/>
    </xf>
    <xf numFmtId="170" fontId="10" fillId="0" borderId="10" xfId="0" applyNumberFormat="1" applyFont="1" applyBorder="1" applyAlignment="1">
      <alignment vertical="center"/>
    </xf>
    <xf numFmtId="170" fontId="10" fillId="0" borderId="31" xfId="0" applyNumberFormat="1" applyFont="1" applyBorder="1" applyAlignment="1">
      <alignment vertical="center"/>
    </xf>
    <xf numFmtId="0" fontId="10" fillId="25" borderId="32" xfId="0" applyFont="1" applyFill="1" applyBorder="1" applyAlignment="1">
      <alignment horizontal="center" vertical="center"/>
    </xf>
    <xf numFmtId="0" fontId="9" fillId="25" borderId="17" xfId="0" applyFont="1" applyFill="1" applyBorder="1" applyAlignment="1">
      <alignment vertical="center"/>
    </xf>
    <xf numFmtId="0" fontId="10" fillId="25" borderId="18" xfId="0" applyFont="1" applyFill="1" applyBorder="1" applyAlignment="1">
      <alignment horizontal="center" vertical="center"/>
    </xf>
    <xf numFmtId="0" fontId="10" fillId="25" borderId="20" xfId="0" applyFont="1" applyFill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right" vertical="center"/>
    </xf>
    <xf numFmtId="165" fontId="10" fillId="0" borderId="0" xfId="1335" applyNumberFormat="1" applyFont="1" applyBorder="1" applyAlignment="1">
      <alignment vertical="center"/>
    </xf>
    <xf numFmtId="165" fontId="45" fillId="0" borderId="0" xfId="1335" applyNumberFormat="1" applyFont="1" applyBorder="1" applyAlignment="1">
      <alignment vertical="center"/>
    </xf>
    <xf numFmtId="0" fontId="43" fillId="0" borderId="17" xfId="0" applyFont="1" applyBorder="1" applyAlignment="1">
      <alignment horizontal="left" vertical="center"/>
    </xf>
    <xf numFmtId="0" fontId="9" fillId="0" borderId="3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174" fontId="9" fillId="0" borderId="19" xfId="0" applyNumberFormat="1" applyFont="1" applyBorder="1" applyAlignment="1">
      <alignment vertical="center"/>
    </xf>
    <xf numFmtId="174" fontId="9" fillId="0" borderId="21" xfId="0" applyNumberFormat="1" applyFont="1" applyBorder="1" applyAlignment="1">
      <alignment vertical="center"/>
    </xf>
    <xf numFmtId="174" fontId="9" fillId="0" borderId="37" xfId="0" applyNumberFormat="1" applyFont="1" applyBorder="1" applyAlignment="1">
      <alignment vertical="center"/>
    </xf>
    <xf numFmtId="0" fontId="10" fillId="0" borderId="0" xfId="0" applyFont="1" applyBorder="1" applyAlignment="1">
      <alignment horizontal="right" vertical="center" indent="1"/>
    </xf>
    <xf numFmtId="1" fontId="10" fillId="0" borderId="0" xfId="0" applyNumberFormat="1" applyFont="1" applyBorder="1" applyAlignment="1">
      <alignment horizontal="left" vertical="center" indent="1"/>
    </xf>
    <xf numFmtId="0" fontId="10" fillId="0" borderId="0" xfId="0" quotePrefix="1" applyFont="1" applyBorder="1" applyAlignment="1">
      <alignment horizontal="center" vertical="center"/>
    </xf>
    <xf numFmtId="0" fontId="48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vertical="center"/>
    </xf>
    <xf numFmtId="14" fontId="10" fillId="0" borderId="0" xfId="0" quotePrefix="1" applyNumberFormat="1" applyFont="1" applyBorder="1" applyAlignment="1">
      <alignment horizontal="right" vertical="center"/>
    </xf>
    <xf numFmtId="0" fontId="10" fillId="0" borderId="0" xfId="0" quotePrefix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8" fillId="0" borderId="0" xfId="1247" applyFont="1" applyAlignment="1"/>
    <xf numFmtId="0" fontId="7" fillId="24" borderId="10" xfId="1247" applyFont="1" applyFill="1" applyBorder="1" applyAlignment="1"/>
    <xf numFmtId="0" fontId="7" fillId="24" borderId="22" xfId="1247" applyFont="1" applyFill="1" applyBorder="1" applyAlignment="1">
      <alignment horizontal="center"/>
    </xf>
    <xf numFmtId="0" fontId="8" fillId="24" borderId="22" xfId="1247" applyFont="1" applyFill="1" applyBorder="1" applyAlignment="1">
      <alignment horizontal="center"/>
    </xf>
    <xf numFmtId="0" fontId="7" fillId="24" borderId="23" xfId="1247" applyFont="1" applyFill="1" applyBorder="1" applyAlignment="1">
      <alignment horizontal="center"/>
    </xf>
    <xf numFmtId="0" fontId="7" fillId="24" borderId="24" xfId="1247" applyFont="1" applyFill="1" applyBorder="1" applyAlignment="1">
      <alignment horizontal="center"/>
    </xf>
    <xf numFmtId="0" fontId="7" fillId="24" borderId="0" xfId="1247" applyFont="1" applyFill="1" applyBorder="1" applyAlignment="1">
      <alignment horizontal="center"/>
    </xf>
    <xf numFmtId="0" fontId="7" fillId="24" borderId="36" xfId="1247" applyFont="1" applyFill="1" applyBorder="1" applyAlignment="1">
      <alignment horizontal="center"/>
    </xf>
    <xf numFmtId="0" fontId="11" fillId="26" borderId="10" xfId="1247" applyFont="1" applyFill="1" applyBorder="1" applyAlignment="1">
      <alignment horizontal="center"/>
    </xf>
    <xf numFmtId="38" fontId="11" fillId="26" borderId="10" xfId="1247" applyNumberFormat="1" applyFont="1" applyFill="1" applyBorder="1" applyAlignment="1"/>
    <xf numFmtId="38" fontId="11" fillId="26" borderId="28" xfId="1247" applyNumberFormat="1" applyFont="1" applyFill="1" applyBorder="1" applyAlignment="1"/>
    <xf numFmtId="38" fontId="11" fillId="26" borderId="30" xfId="1247" applyNumberFormat="1" applyFont="1" applyFill="1" applyBorder="1" applyAlignment="1"/>
    <xf numFmtId="38" fontId="11" fillId="26" borderId="29" xfId="1247" applyNumberFormat="1" applyFont="1" applyFill="1" applyBorder="1" applyAlignment="1"/>
    <xf numFmtId="38" fontId="11" fillId="26" borderId="34" xfId="1247" applyNumberFormat="1" applyFont="1" applyFill="1" applyBorder="1" applyAlignment="1"/>
    <xf numFmtId="164" fontId="11" fillId="26" borderId="29" xfId="1247" applyNumberFormat="1" applyFont="1" applyFill="1" applyBorder="1" applyAlignment="1"/>
    <xf numFmtId="164" fontId="11" fillId="26" borderId="34" xfId="1247" applyNumberFormat="1" applyFont="1" applyFill="1" applyBorder="1" applyAlignment="1"/>
    <xf numFmtId="0" fontId="11" fillId="26" borderId="11" xfId="1247" applyFont="1" applyFill="1" applyBorder="1" applyAlignment="1">
      <alignment horizontal="center"/>
    </xf>
    <xf numFmtId="164" fontId="11" fillId="26" borderId="11" xfId="1247" applyNumberFormat="1" applyFont="1" applyFill="1" applyBorder="1" applyAlignment="1"/>
    <xf numFmtId="164" fontId="11" fillId="26" borderId="14" xfId="1247" applyNumberFormat="1" applyFont="1" applyFill="1" applyBorder="1" applyAlignment="1"/>
    <xf numFmtId="164" fontId="11" fillId="26" borderId="25" xfId="1247" applyNumberFormat="1" applyFont="1" applyFill="1" applyBorder="1" applyAlignment="1"/>
    <xf numFmtId="164" fontId="11" fillId="26" borderId="12" xfId="1247" applyNumberFormat="1" applyFont="1" applyFill="1" applyBorder="1" applyAlignment="1"/>
    <xf numFmtId="164" fontId="11" fillId="26" borderId="16" xfId="1247" applyNumberFormat="1" applyFont="1" applyFill="1" applyBorder="1" applyAlignment="1"/>
    <xf numFmtId="0" fontId="7" fillId="0" borderId="22" xfId="1247" applyFont="1" applyBorder="1" applyAlignment="1" applyProtection="1">
      <alignment horizontal="left" indent="1"/>
    </xf>
    <xf numFmtId="164" fontId="8" fillId="0" borderId="22" xfId="901" applyNumberFormat="1" applyFont="1" applyBorder="1" applyAlignment="1" applyProtection="1">
      <protection locked="0"/>
    </xf>
    <xf numFmtId="164" fontId="7" fillId="0" borderId="23" xfId="901" applyNumberFormat="1" applyFont="1" applyBorder="1" applyAlignment="1" applyProtection="1">
      <alignment horizontal="right"/>
      <protection locked="0"/>
    </xf>
    <xf numFmtId="164" fontId="7" fillId="0" borderId="24" xfId="901" applyNumberFormat="1" applyFont="1" applyBorder="1" applyAlignment="1" applyProtection="1">
      <alignment horizontal="right"/>
      <protection locked="0"/>
    </xf>
    <xf numFmtId="164" fontId="7" fillId="0" borderId="0" xfId="901" applyNumberFormat="1" applyFont="1" applyBorder="1" applyAlignment="1" applyProtection="1">
      <protection locked="0"/>
    </xf>
    <xf numFmtId="0" fontId="11" fillId="26" borderId="10" xfId="1247" applyFont="1" applyFill="1" applyBorder="1" applyAlignment="1">
      <alignment horizontal="left" indent="1"/>
    </xf>
    <xf numFmtId="170" fontId="11" fillId="26" borderId="10" xfId="901" applyNumberFormat="1" applyFont="1" applyFill="1" applyBorder="1" applyAlignment="1" applyProtection="1">
      <alignment horizontal="right"/>
      <protection locked="0"/>
    </xf>
    <xf numFmtId="170" fontId="11" fillId="26" borderId="28" xfId="901" applyNumberFormat="1" applyFont="1" applyFill="1" applyBorder="1" applyAlignment="1" applyProtection="1">
      <alignment horizontal="right"/>
      <protection locked="0"/>
    </xf>
    <xf numFmtId="170" fontId="11" fillId="26" borderId="30" xfId="901" applyNumberFormat="1" applyFont="1" applyFill="1" applyBorder="1" applyAlignment="1" applyProtection="1">
      <alignment horizontal="right"/>
      <protection locked="0"/>
    </xf>
    <xf numFmtId="170" fontId="11" fillId="26" borderId="33" xfId="901" applyNumberFormat="1" applyFont="1" applyFill="1" applyBorder="1" applyAlignment="1" applyProtection="1">
      <alignment horizontal="right"/>
      <protection locked="0"/>
    </xf>
    <xf numFmtId="170" fontId="11" fillId="26" borderId="34" xfId="901" applyNumberFormat="1" applyFont="1" applyFill="1" applyBorder="1" applyAlignment="1" applyProtection="1">
      <alignment horizontal="right"/>
      <protection locked="0"/>
    </xf>
    <xf numFmtId="170" fontId="11" fillId="26" borderId="28" xfId="901" applyNumberFormat="1" applyFont="1" applyFill="1" applyBorder="1" applyAlignment="1">
      <alignment horizontal="right"/>
    </xf>
    <xf numFmtId="170" fontId="11" fillId="26" borderId="30" xfId="901" applyNumberFormat="1" applyFont="1" applyFill="1" applyBorder="1" applyAlignment="1">
      <alignment horizontal="right"/>
    </xf>
    <xf numFmtId="0" fontId="11" fillId="26" borderId="22" xfId="1247" applyFont="1" applyFill="1" applyBorder="1" applyAlignment="1" applyProtection="1">
      <alignment horizontal="left" indent="1"/>
    </xf>
    <xf numFmtId="170" fontId="11" fillId="26" borderId="22" xfId="901" applyNumberFormat="1" applyFont="1" applyFill="1" applyBorder="1" applyAlignment="1" applyProtection="1">
      <alignment horizontal="right"/>
      <protection locked="0"/>
    </xf>
    <xf numFmtId="170" fontId="11" fillId="26" borderId="23" xfId="901" applyNumberFormat="1" applyFont="1" applyFill="1" applyBorder="1" applyAlignment="1" applyProtection="1">
      <alignment horizontal="right"/>
      <protection locked="0"/>
    </xf>
    <xf numFmtId="170" fontId="11" fillId="26" borderId="24" xfId="901" applyNumberFormat="1" applyFont="1" applyFill="1" applyBorder="1" applyAlignment="1" applyProtection="1">
      <alignment horizontal="right"/>
      <protection locked="0"/>
    </xf>
    <xf numFmtId="170" fontId="11" fillId="26" borderId="35" xfId="901" applyNumberFormat="1" applyFont="1" applyFill="1" applyBorder="1" applyAlignment="1" applyProtection="1">
      <alignment horizontal="right"/>
      <protection locked="0"/>
    </xf>
    <xf numFmtId="170" fontId="11" fillId="26" borderId="36" xfId="901" applyNumberFormat="1" applyFont="1" applyFill="1" applyBorder="1" applyAlignment="1" applyProtection="1">
      <alignment horizontal="right"/>
      <protection locked="0"/>
    </xf>
    <xf numFmtId="38" fontId="11" fillId="26" borderId="22" xfId="1247" applyNumberFormat="1" applyFont="1" applyFill="1" applyBorder="1" applyAlignment="1"/>
    <xf numFmtId="170" fontId="11" fillId="26" borderId="23" xfId="901" applyNumberFormat="1" applyFont="1" applyFill="1" applyBorder="1" applyAlignment="1">
      <alignment horizontal="right"/>
    </xf>
    <xf numFmtId="170" fontId="11" fillId="26" borderId="24" xfId="901" applyNumberFormat="1" applyFont="1" applyFill="1" applyBorder="1" applyAlignment="1">
      <alignment horizontal="right"/>
    </xf>
    <xf numFmtId="0" fontId="11" fillId="26" borderId="11" xfId="1247" applyFont="1" applyFill="1" applyBorder="1" applyAlignment="1" applyProtection="1">
      <alignment horizontal="left" indent="1"/>
    </xf>
    <xf numFmtId="170" fontId="11" fillId="26" borderId="11" xfId="901" applyNumberFormat="1" applyFont="1" applyFill="1" applyBorder="1" applyAlignment="1" applyProtection="1">
      <alignment horizontal="right"/>
      <protection locked="0"/>
    </xf>
    <xf numFmtId="170" fontId="11" fillId="26" borderId="14" xfId="901" applyNumberFormat="1" applyFont="1" applyFill="1" applyBorder="1" applyAlignment="1" applyProtection="1">
      <alignment horizontal="right"/>
      <protection locked="0"/>
    </xf>
    <xf numFmtId="170" fontId="11" fillId="26" borderId="25" xfId="901" applyNumberFormat="1" applyFont="1" applyFill="1" applyBorder="1" applyAlignment="1" applyProtection="1">
      <alignment horizontal="right"/>
      <protection locked="0"/>
    </xf>
    <xf numFmtId="170" fontId="11" fillId="26" borderId="13" xfId="901" applyNumberFormat="1" applyFont="1" applyFill="1" applyBorder="1" applyAlignment="1" applyProtection="1">
      <alignment horizontal="right"/>
      <protection locked="0"/>
    </xf>
    <xf numFmtId="170" fontId="11" fillId="26" borderId="16" xfId="901" applyNumberFormat="1" applyFont="1" applyFill="1" applyBorder="1" applyAlignment="1" applyProtection="1">
      <alignment horizontal="right"/>
      <protection locked="0"/>
    </xf>
    <xf numFmtId="38" fontId="11" fillId="26" borderId="11" xfId="1247" applyNumberFormat="1" applyFont="1" applyFill="1" applyBorder="1" applyAlignment="1"/>
    <xf numFmtId="170" fontId="11" fillId="26" borderId="14" xfId="901" applyNumberFormat="1" applyFont="1" applyFill="1" applyBorder="1" applyAlignment="1">
      <alignment horizontal="right"/>
    </xf>
    <xf numFmtId="170" fontId="11" fillId="26" borderId="25" xfId="901" applyNumberFormat="1" applyFont="1" applyFill="1" applyBorder="1" applyAlignment="1">
      <alignment horizontal="right"/>
    </xf>
    <xf numFmtId="0" fontId="17" fillId="24" borderId="10" xfId="0" applyFont="1" applyFill="1" applyBorder="1"/>
    <xf numFmtId="0" fontId="17" fillId="24" borderId="22" xfId="0" applyFont="1" applyFill="1" applyBorder="1"/>
    <xf numFmtId="0" fontId="18" fillId="24" borderId="22" xfId="0" applyFont="1" applyFill="1" applyBorder="1" applyAlignment="1">
      <alignment horizontal="center"/>
    </xf>
    <xf numFmtId="0" fontId="17" fillId="24" borderId="23" xfId="0" applyFont="1" applyFill="1" applyBorder="1" applyAlignment="1">
      <alignment horizontal="center"/>
    </xf>
    <xf numFmtId="0" fontId="17" fillId="24" borderId="24" xfId="0" applyFont="1" applyFill="1" applyBorder="1" applyAlignment="1">
      <alignment horizontal="center"/>
    </xf>
    <xf numFmtId="0" fontId="17" fillId="24" borderId="0" xfId="0" applyFont="1" applyFill="1" applyBorder="1" applyAlignment="1">
      <alignment horizontal="center"/>
    </xf>
    <xf numFmtId="0" fontId="17" fillId="24" borderId="36" xfId="0" applyFont="1" applyFill="1" applyBorder="1" applyAlignment="1">
      <alignment horizontal="center"/>
    </xf>
    <xf numFmtId="0" fontId="51" fillId="27" borderId="10" xfId="0" applyFont="1" applyFill="1" applyBorder="1" applyAlignment="1">
      <alignment horizontal="center"/>
    </xf>
    <xf numFmtId="164" fontId="51" fillId="27" borderId="10" xfId="0" applyNumberFormat="1" applyFont="1" applyFill="1" applyBorder="1"/>
    <xf numFmtId="164" fontId="51" fillId="27" borderId="28" xfId="0" applyNumberFormat="1" applyFont="1" applyFill="1" applyBorder="1"/>
    <xf numFmtId="164" fontId="51" fillId="27" borderId="30" xfId="0" applyNumberFormat="1" applyFont="1" applyFill="1" applyBorder="1"/>
    <xf numFmtId="164" fontId="51" fillId="27" borderId="33" xfId="0" applyNumberFormat="1" applyFont="1" applyFill="1" applyBorder="1"/>
    <xf numFmtId="164" fontId="51" fillId="27" borderId="34" xfId="0" applyNumberFormat="1" applyFont="1" applyFill="1" applyBorder="1"/>
    <xf numFmtId="0" fontId="51" fillId="27" borderId="11" xfId="0" applyFont="1" applyFill="1" applyBorder="1" applyAlignment="1">
      <alignment horizontal="center"/>
    </xf>
    <xf numFmtId="164" fontId="51" fillId="27" borderId="11" xfId="0" applyNumberFormat="1" applyFont="1" applyFill="1" applyBorder="1"/>
    <xf numFmtId="164" fontId="51" fillId="27" borderId="14" xfId="0" applyNumberFormat="1" applyFont="1" applyFill="1" applyBorder="1"/>
    <xf numFmtId="164" fontId="51" fillId="27" borderId="25" xfId="0" applyNumberFormat="1" applyFont="1" applyFill="1" applyBorder="1"/>
    <xf numFmtId="164" fontId="51" fillId="27" borderId="13" xfId="0" applyNumberFormat="1" applyFont="1" applyFill="1" applyBorder="1"/>
    <xf numFmtId="164" fontId="51" fillId="27" borderId="16" xfId="0" applyNumberFormat="1" applyFont="1" applyFill="1" applyBorder="1"/>
    <xf numFmtId="0" fontId="17" fillId="0" borderId="22" xfId="0" applyFont="1" applyBorder="1" applyAlignment="1" applyProtection="1">
      <alignment horizontal="left" indent="1"/>
    </xf>
    <xf numFmtId="164" fontId="18" fillId="0" borderId="22" xfId="901" applyNumberFormat="1" applyFont="1" applyBorder="1" applyAlignment="1" applyProtection="1">
      <alignment horizontal="right"/>
    </xf>
    <xf numFmtId="164" fontId="17" fillId="0" borderId="23" xfId="901" applyNumberFormat="1" applyFont="1" applyBorder="1" applyAlignment="1" applyProtection="1">
      <alignment horizontal="right"/>
    </xf>
    <xf numFmtId="164" fontId="17" fillId="0" borderId="24" xfId="901" applyNumberFormat="1" applyFont="1" applyBorder="1" applyAlignment="1" applyProtection="1">
      <alignment horizontal="right"/>
    </xf>
    <xf numFmtId="0" fontId="51" fillId="27" borderId="10" xfId="0" applyFont="1" applyFill="1" applyBorder="1"/>
    <xf numFmtId="0" fontId="51" fillId="27" borderId="22" xfId="0" applyFont="1" applyFill="1" applyBorder="1"/>
    <xf numFmtId="164" fontId="51" fillId="27" borderId="22" xfId="0" applyNumberFormat="1" applyFont="1" applyFill="1" applyBorder="1"/>
    <xf numFmtId="164" fontId="51" fillId="27" borderId="23" xfId="0" applyNumberFormat="1" applyFont="1" applyFill="1" applyBorder="1"/>
    <xf numFmtId="164" fontId="51" fillId="27" borderId="24" xfId="0" applyNumberFormat="1" applyFont="1" applyFill="1" applyBorder="1"/>
    <xf numFmtId="164" fontId="51" fillId="27" borderId="36" xfId="0" applyNumberFormat="1" applyFont="1" applyFill="1" applyBorder="1"/>
    <xf numFmtId="0" fontId="51" fillId="27" borderId="11" xfId="0" applyFont="1" applyFill="1" applyBorder="1"/>
    <xf numFmtId="0" fontId="52" fillId="0" borderId="0" xfId="0" applyFont="1"/>
    <xf numFmtId="0" fontId="17" fillId="0" borderId="0" xfId="0" applyFont="1"/>
    <xf numFmtId="164" fontId="15" fillId="27" borderId="24" xfId="0" applyNumberFormat="1" applyFont="1" applyFill="1" applyBorder="1"/>
    <xf numFmtId="164" fontId="15" fillId="27" borderId="26" xfId="0" applyNumberFormat="1" applyFont="1" applyFill="1" applyBorder="1"/>
    <xf numFmtId="164" fontId="15" fillId="27" borderId="22" xfId="0" applyNumberFormat="1" applyFont="1" applyFill="1" applyBorder="1"/>
    <xf numFmtId="0" fontId="7" fillId="0" borderId="0" xfId="1243" applyFont="1" applyFill="1" applyAlignment="1">
      <alignment vertical="center"/>
    </xf>
    <xf numFmtId="3" fontId="7" fillId="0" borderId="0" xfId="1243" applyNumberFormat="1" applyFont="1" applyFill="1" applyAlignment="1">
      <alignment vertical="center"/>
    </xf>
    <xf numFmtId="0" fontId="17" fillId="24" borderId="11" xfId="0" applyFont="1" applyFill="1" applyBorder="1"/>
    <xf numFmtId="0" fontId="54" fillId="0" borderId="0" xfId="1257" applyAlignment="1">
      <alignment vertical="center"/>
    </xf>
    <xf numFmtId="0" fontId="16" fillId="0" borderId="0" xfId="1257" applyFont="1" applyAlignment="1">
      <alignment horizontal="center" vertical="center"/>
    </xf>
    <xf numFmtId="0" fontId="62" fillId="0" borderId="0" xfId="1257" applyFont="1" applyAlignment="1">
      <alignment horizontal="center" vertical="center"/>
    </xf>
    <xf numFmtId="0" fontId="9" fillId="0" borderId="0" xfId="1257" applyFont="1" applyAlignment="1">
      <alignment vertical="center"/>
    </xf>
    <xf numFmtId="0" fontId="63" fillId="0" borderId="0" xfId="0" applyFont="1" applyAlignment="1">
      <alignment vertical="center" wrapText="1"/>
    </xf>
    <xf numFmtId="0" fontId="11" fillId="27" borderId="10" xfId="1238" applyFont="1" applyFill="1" applyBorder="1" applyAlignment="1">
      <alignment horizontal="center"/>
    </xf>
    <xf numFmtId="181" fontId="11" fillId="27" borderId="10" xfId="1238" applyNumberFormat="1" applyFont="1" applyFill="1" applyBorder="1" applyAlignment="1">
      <alignment horizontal="right" vertical="center"/>
    </xf>
    <xf numFmtId="167" fontId="11" fillId="27" borderId="29" xfId="1238" applyNumberFormat="1" applyFont="1" applyFill="1" applyBorder="1" applyAlignment="1"/>
    <xf numFmtId="167" fontId="11" fillId="27" borderId="28" xfId="1238" applyNumberFormat="1" applyFont="1" applyFill="1" applyBorder="1" applyAlignment="1"/>
    <xf numFmtId="167" fontId="11" fillId="27" borderId="30" xfId="1238" applyNumberFormat="1" applyFont="1" applyFill="1" applyBorder="1" applyAlignment="1"/>
    <xf numFmtId="0" fontId="11" fillId="27" borderId="11" xfId="1238" applyFont="1" applyFill="1" applyBorder="1" applyAlignment="1">
      <alignment horizontal="center"/>
    </xf>
    <xf numFmtId="181" fontId="11" fillId="27" borderId="11" xfId="1238" applyNumberFormat="1" applyFont="1" applyFill="1" applyBorder="1" applyAlignment="1">
      <alignment horizontal="right" vertical="center"/>
    </xf>
    <xf numFmtId="167" fontId="11" fillId="27" borderId="12" xfId="1238" applyNumberFormat="1" applyFont="1" applyFill="1" applyBorder="1" applyAlignment="1"/>
    <xf numFmtId="167" fontId="11" fillId="27" borderId="14" xfId="1238" applyNumberFormat="1" applyFont="1" applyFill="1" applyBorder="1" applyAlignment="1"/>
    <xf numFmtId="167" fontId="11" fillId="27" borderId="25" xfId="1238" applyNumberFormat="1" applyFont="1" applyFill="1" applyBorder="1" applyAlignment="1"/>
    <xf numFmtId="0" fontId="11" fillId="27" borderId="22" xfId="1238" applyFont="1" applyFill="1" applyBorder="1" applyAlignment="1">
      <alignment horizontal="center"/>
    </xf>
    <xf numFmtId="181" fontId="11" fillId="27" borderId="22" xfId="1238" applyNumberFormat="1" applyFont="1" applyFill="1" applyBorder="1" applyAlignment="1">
      <alignment horizontal="right" vertical="center"/>
    </xf>
    <xf numFmtId="167" fontId="11" fillId="27" borderId="0" xfId="1238" applyNumberFormat="1" applyFont="1" applyFill="1" applyBorder="1" applyAlignment="1"/>
    <xf numFmtId="167" fontId="11" fillId="27" borderId="23" xfId="1238" applyNumberFormat="1" applyFont="1" applyFill="1" applyBorder="1" applyAlignment="1"/>
    <xf numFmtId="0" fontId="0" fillId="28" borderId="0" xfId="0" applyFill="1"/>
    <xf numFmtId="0" fontId="9" fillId="28" borderId="0" xfId="0" applyFont="1" applyFill="1"/>
    <xf numFmtId="0" fontId="0" fillId="28" borderId="22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0" fillId="28" borderId="23" xfId="0" applyFill="1" applyBorder="1" applyAlignment="1">
      <alignment horizontal="center"/>
    </xf>
    <xf numFmtId="0" fontId="9" fillId="28" borderId="38" xfId="0" applyFont="1" applyFill="1" applyBorder="1"/>
    <xf numFmtId="167" fontId="0" fillId="28" borderId="39" xfId="0" applyNumberFormat="1" applyFill="1" applyBorder="1"/>
    <xf numFmtId="167" fontId="0" fillId="28" borderId="40" xfId="0" applyNumberFormat="1" applyFill="1" applyBorder="1"/>
    <xf numFmtId="167" fontId="0" fillId="28" borderId="38" xfId="0" applyNumberFormat="1" applyFill="1" applyBorder="1"/>
    <xf numFmtId="0" fontId="10" fillId="28" borderId="0" xfId="0" applyFont="1" applyFill="1" applyBorder="1"/>
    <xf numFmtId="183" fontId="0" fillId="28" borderId="22" xfId="0" quotePrefix="1" applyNumberFormat="1" applyFill="1" applyBorder="1"/>
    <xf numFmtId="167" fontId="0" fillId="28" borderId="23" xfId="0" applyNumberFormat="1" applyFill="1" applyBorder="1"/>
    <xf numFmtId="167" fontId="0" fillId="28" borderId="0" xfId="0" applyNumberFormat="1" applyFill="1" applyBorder="1"/>
    <xf numFmtId="167" fontId="0" fillId="28" borderId="22" xfId="0" applyNumberFormat="1" applyFill="1" applyBorder="1"/>
    <xf numFmtId="0" fontId="0" fillId="28" borderId="0" xfId="0" applyFill="1" applyBorder="1"/>
    <xf numFmtId="0" fontId="9" fillId="28" borderId="24" xfId="0" applyFont="1" applyFill="1" applyBorder="1" applyAlignment="1">
      <alignment horizontal="center"/>
    </xf>
    <xf numFmtId="0" fontId="9" fillId="28" borderId="36" xfId="0" applyFont="1" applyFill="1" applyBorder="1" applyAlignment="1"/>
    <xf numFmtId="0" fontId="9" fillId="28" borderId="36" xfId="0" applyNumberFormat="1" applyFont="1" applyFill="1" applyBorder="1" applyAlignment="1"/>
    <xf numFmtId="0" fontId="9" fillId="28" borderId="24" xfId="0" applyNumberFormat="1" applyFont="1" applyFill="1" applyBorder="1" applyAlignment="1">
      <alignment horizontal="center"/>
    </xf>
    <xf numFmtId="0" fontId="0" fillId="28" borderId="38" xfId="0" applyFill="1" applyBorder="1"/>
    <xf numFmtId="184" fontId="0" fillId="28" borderId="39" xfId="0" applyNumberFormat="1" applyFill="1" applyBorder="1"/>
    <xf numFmtId="184" fontId="0" fillId="28" borderId="41" xfId="0" applyNumberFormat="1" applyFill="1" applyBorder="1"/>
    <xf numFmtId="184" fontId="0" fillId="28" borderId="42" xfId="0" applyNumberFormat="1" applyFill="1" applyBorder="1"/>
    <xf numFmtId="184" fontId="0" fillId="28" borderId="40" xfId="0" applyNumberFormat="1" applyFill="1" applyBorder="1"/>
    <xf numFmtId="184" fontId="0" fillId="28" borderId="43" xfId="0" applyNumberFormat="1" applyFill="1" applyBorder="1"/>
    <xf numFmtId="184" fontId="0" fillId="28" borderId="22" xfId="0" applyNumberFormat="1" applyFill="1" applyBorder="1"/>
    <xf numFmtId="184" fontId="0" fillId="28" borderId="44" xfId="0" applyNumberFormat="1" applyFill="1" applyBorder="1"/>
    <xf numFmtId="184" fontId="0" fillId="28" borderId="36" xfId="0" applyNumberFormat="1" applyFill="1" applyBorder="1"/>
    <xf numFmtId="184" fontId="0" fillId="28" borderId="23" xfId="0" applyNumberFormat="1" applyFill="1" applyBorder="1"/>
    <xf numFmtId="184" fontId="0" fillId="28" borderId="24" xfId="0" applyNumberFormat="1" applyFill="1" applyBorder="1"/>
    <xf numFmtId="10" fontId="0" fillId="28" borderId="0" xfId="0" applyNumberFormat="1" applyFill="1" applyBorder="1"/>
    <xf numFmtId="10" fontId="0" fillId="28" borderId="0" xfId="0" applyNumberFormat="1" applyFill="1" applyAlignment="1"/>
    <xf numFmtId="0" fontId="0" fillId="28" borderId="0" xfId="0" applyFill="1" applyAlignment="1"/>
    <xf numFmtId="10" fontId="0" fillId="0" borderId="0" xfId="0" applyNumberFormat="1" applyAlignment="1"/>
    <xf numFmtId="10" fontId="0" fillId="0" borderId="0" xfId="0" applyNumberFormat="1"/>
    <xf numFmtId="167" fontId="11" fillId="27" borderId="19" xfId="1238" applyNumberFormat="1" applyFont="1" applyFill="1" applyBorder="1" applyAlignment="1"/>
    <xf numFmtId="167" fontId="11" fillId="27" borderId="21" xfId="1238" applyNumberFormat="1" applyFont="1" applyFill="1" applyBorder="1" applyAlignment="1"/>
    <xf numFmtId="167" fontId="11" fillId="27" borderId="37" xfId="1238" applyNumberFormat="1" applyFont="1" applyFill="1" applyBorder="1" applyAlignment="1"/>
    <xf numFmtId="0" fontId="11" fillId="27" borderId="32" xfId="1238" applyFont="1" applyFill="1" applyBorder="1" applyAlignment="1">
      <alignment horizontal="center"/>
    </xf>
    <xf numFmtId="174" fontId="10" fillId="0" borderId="0" xfId="0" applyNumberFormat="1" applyFont="1"/>
    <xf numFmtId="10" fontId="10" fillId="0" borderId="0" xfId="0" applyNumberFormat="1" applyFont="1"/>
    <xf numFmtId="0" fontId="9" fillId="0" borderId="0" xfId="0" applyFont="1" applyAlignment="1">
      <alignment horizontal="right"/>
    </xf>
    <xf numFmtId="0" fontId="9" fillId="0" borderId="11" xfId="0" applyFont="1" applyBorder="1" applyAlignment="1">
      <alignment horizontal="center" vertical="center"/>
    </xf>
    <xf numFmtId="170" fontId="9" fillId="0" borderId="12" xfId="0" applyNumberFormat="1" applyFont="1" applyBorder="1" applyAlignment="1">
      <alignment vertical="center"/>
    </xf>
    <xf numFmtId="170" fontId="9" fillId="0" borderId="25" xfId="0" applyNumberFormat="1" applyFont="1" applyBorder="1" applyAlignment="1">
      <alignment vertical="center"/>
    </xf>
    <xf numFmtId="0" fontId="7" fillId="24" borderId="15" xfId="1246" applyFont="1" applyFill="1" applyBorder="1" applyAlignment="1"/>
    <xf numFmtId="176" fontId="9" fillId="61" borderId="45" xfId="1085" applyNumberFormat="1" applyFont="1" applyFill="1" applyBorder="1" applyAlignment="1">
      <alignment vertical="center"/>
    </xf>
    <xf numFmtId="0" fontId="7" fillId="61" borderId="0" xfId="1256" applyFont="1" applyFill="1" applyAlignment="1">
      <alignment horizontal="left" vertical="center"/>
    </xf>
    <xf numFmtId="0" fontId="7" fillId="61" borderId="0" xfId="1246" applyFont="1" applyFill="1" applyAlignment="1">
      <alignment horizontal="center"/>
    </xf>
    <xf numFmtId="170" fontId="10" fillId="61" borderId="28" xfId="912" applyNumberFormat="1" applyFont="1" applyFill="1" applyBorder="1" applyAlignment="1">
      <alignment vertical="center"/>
    </xf>
    <xf numFmtId="164" fontId="7" fillId="61" borderId="46" xfId="1246" applyNumberFormat="1" applyFont="1" applyFill="1" applyBorder="1" applyAlignment="1">
      <alignment horizontal="right"/>
    </xf>
    <xf numFmtId="0" fontId="9" fillId="0" borderId="44" xfId="0" applyFont="1" applyBorder="1" applyAlignment="1">
      <alignment horizontal="center" vertical="center"/>
    </xf>
    <xf numFmtId="170" fontId="10" fillId="61" borderId="13" xfId="1203" applyNumberFormat="1" applyFont="1" applyFill="1" applyBorder="1" applyAlignment="1">
      <alignment vertical="center"/>
    </xf>
    <xf numFmtId="0" fontId="9" fillId="61" borderId="12" xfId="1203" applyFont="1" applyFill="1" applyBorder="1" applyAlignment="1">
      <alignment horizontal="center" vertical="center"/>
    </xf>
    <xf numFmtId="170" fontId="10" fillId="61" borderId="0" xfId="1203" applyNumberFormat="1" applyFont="1" applyFill="1" applyBorder="1" applyAlignment="1">
      <alignment vertical="center"/>
    </xf>
    <xf numFmtId="176" fontId="9" fillId="62" borderId="47" xfId="1085" applyNumberFormat="1" applyFont="1" applyFill="1" applyBorder="1" applyAlignment="1">
      <alignment horizontal="center" vertical="center"/>
    </xf>
    <xf numFmtId="176" fontId="9" fillId="61" borderId="48" xfId="1085" applyNumberFormat="1" applyFont="1" applyFill="1" applyBorder="1" applyAlignment="1">
      <alignment vertical="center"/>
    </xf>
    <xf numFmtId="176" fontId="9" fillId="61" borderId="49" xfId="1085" applyNumberFormat="1" applyFont="1" applyFill="1" applyBorder="1" applyAlignment="1">
      <alignment vertical="center"/>
    </xf>
    <xf numFmtId="176" fontId="9" fillId="61" borderId="47" xfId="1085" applyNumberFormat="1" applyFont="1" applyFill="1" applyBorder="1" applyAlignment="1">
      <alignment vertical="center"/>
    </xf>
    <xf numFmtId="0" fontId="9" fillId="24" borderId="50" xfId="1085" applyFont="1" applyFill="1" applyBorder="1" applyAlignment="1">
      <alignment horizontal="center" vertical="center"/>
    </xf>
    <xf numFmtId="0" fontId="0" fillId="61" borderId="31" xfId="0" applyFill="1" applyBorder="1" applyAlignment="1"/>
    <xf numFmtId="170" fontId="10" fillId="61" borderId="29" xfId="912" applyNumberFormat="1" applyFont="1" applyFill="1" applyBorder="1" applyAlignment="1">
      <alignment vertical="center"/>
    </xf>
    <xf numFmtId="164" fontId="8" fillId="61" borderId="51" xfId="1246" applyNumberFormat="1" applyFont="1" applyFill="1" applyBorder="1" applyAlignment="1">
      <alignment horizontal="right"/>
    </xf>
    <xf numFmtId="0" fontId="7" fillId="61" borderId="22" xfId="1242" quotePrefix="1" applyFont="1" applyFill="1" applyBorder="1" applyAlignment="1">
      <alignment horizontal="center" vertical="center"/>
    </xf>
    <xf numFmtId="0" fontId="0" fillId="61" borderId="24" xfId="0" applyFill="1" applyBorder="1" applyAlignment="1"/>
    <xf numFmtId="164" fontId="8" fillId="61" borderId="0" xfId="1246" applyNumberFormat="1" applyFont="1" applyFill="1" applyBorder="1" applyAlignment="1">
      <alignment horizontal="right"/>
    </xf>
    <xf numFmtId="166" fontId="8" fillId="61" borderId="12" xfId="1246" applyNumberFormat="1" applyFont="1" applyFill="1" applyBorder="1" applyAlignment="1">
      <alignment horizontal="right"/>
    </xf>
    <xf numFmtId="0" fontId="8" fillId="61" borderId="10" xfId="1246" applyFont="1" applyFill="1" applyBorder="1" applyAlignment="1">
      <alignment horizontal="center"/>
    </xf>
    <xf numFmtId="0" fontId="7" fillId="24" borderId="52" xfId="1246" applyFont="1" applyFill="1" applyBorder="1" applyAlignment="1">
      <alignment horizontal="center"/>
    </xf>
    <xf numFmtId="0" fontId="7" fillId="61" borderId="16" xfId="1246" applyFont="1" applyFill="1" applyBorder="1" applyAlignment="1">
      <alignment horizontal="center"/>
    </xf>
    <xf numFmtId="164" fontId="8" fillId="61" borderId="46" xfId="1246" applyNumberFormat="1" applyFont="1" applyFill="1" applyBorder="1" applyAlignment="1">
      <alignment horizontal="right"/>
    </xf>
    <xf numFmtId="164" fontId="8" fillId="61" borderId="28" xfId="1246" applyNumberFormat="1" applyFont="1" applyFill="1" applyBorder="1" applyAlignment="1">
      <alignment horizontal="right"/>
    </xf>
    <xf numFmtId="164" fontId="7" fillId="61" borderId="0" xfId="1246" applyNumberFormat="1" applyFont="1" applyFill="1" applyBorder="1" applyAlignment="1">
      <alignment horizontal="right"/>
    </xf>
    <xf numFmtId="164" fontId="7" fillId="61" borderId="35" xfId="1246" applyNumberFormat="1" applyFont="1" applyFill="1" applyBorder="1" applyAlignment="1">
      <alignment horizontal="right"/>
    </xf>
    <xf numFmtId="0" fontId="7" fillId="61" borderId="26" xfId="1242" quotePrefix="1" applyFont="1" applyFill="1" applyBorder="1" applyAlignment="1">
      <alignment horizontal="center" vertical="center"/>
    </xf>
    <xf numFmtId="172" fontId="8" fillId="61" borderId="36" xfId="1246" applyNumberFormat="1" applyFont="1" applyFill="1" applyBorder="1" applyAlignment="1">
      <alignment horizontal="right"/>
    </xf>
    <xf numFmtId="166" fontId="8" fillId="61" borderId="15" xfId="1246" applyNumberFormat="1" applyFont="1" applyFill="1" applyBorder="1" applyAlignment="1">
      <alignment horizontal="right"/>
    </xf>
    <xf numFmtId="164" fontId="7" fillId="61" borderId="33" xfId="1246" applyNumberFormat="1" applyFont="1" applyFill="1" applyBorder="1" applyAlignment="1">
      <alignment horizontal="right"/>
    </xf>
    <xf numFmtId="0" fontId="10" fillId="61" borderId="11" xfId="1203" applyFont="1" applyFill="1" applyBorder="1" applyAlignment="1">
      <alignment horizontal="left" vertical="center"/>
    </xf>
    <xf numFmtId="170" fontId="10" fillId="61" borderId="35" xfId="1203" applyNumberFormat="1" applyFont="1" applyFill="1" applyBorder="1" applyAlignment="1">
      <alignment vertical="center"/>
    </xf>
    <xf numFmtId="176" fontId="9" fillId="62" borderId="53" xfId="1085" applyNumberFormat="1" applyFont="1" applyFill="1" applyBorder="1" applyAlignment="1">
      <alignment vertical="center"/>
    </xf>
    <xf numFmtId="0" fontId="0" fillId="25" borderId="17" xfId="0" applyFont="1" applyFill="1" applyBorder="1" applyAlignment="1">
      <alignment horizontal="center" vertical="center"/>
    </xf>
    <xf numFmtId="0" fontId="9" fillId="25" borderId="11" xfId="1203" applyFont="1" applyFill="1" applyBorder="1" applyAlignment="1">
      <alignment vertical="center"/>
    </xf>
    <xf numFmtId="170" fontId="10" fillId="61" borderId="14" xfId="1203" applyNumberFormat="1" applyFont="1" applyFill="1" applyBorder="1" applyAlignment="1">
      <alignment vertical="center"/>
    </xf>
    <xf numFmtId="176" fontId="39" fillId="63" borderId="45" xfId="1085" applyNumberFormat="1" applyFont="1" applyFill="1" applyBorder="1" applyAlignment="1">
      <alignment vertical="center"/>
    </xf>
    <xf numFmtId="0" fontId="9" fillId="61" borderId="54" xfId="1085" applyFont="1" applyFill="1" applyBorder="1" applyAlignment="1">
      <alignment horizontal="left" vertical="center"/>
    </xf>
    <xf numFmtId="174" fontId="9" fillId="0" borderId="55" xfId="0" applyNumberFormat="1" applyFont="1" applyBorder="1" applyAlignment="1">
      <alignment vertical="center"/>
    </xf>
    <xf numFmtId="0" fontId="10" fillId="61" borderId="22" xfId="1203" applyFont="1" applyFill="1" applyBorder="1" applyAlignment="1">
      <alignment horizontal="left" vertical="center"/>
    </xf>
    <xf numFmtId="0" fontId="7" fillId="61" borderId="0" xfId="1246" applyFont="1" applyFill="1" applyAlignment="1"/>
    <xf numFmtId="171" fontId="7" fillId="61" borderId="34" xfId="1246" applyNumberFormat="1" applyFont="1" applyFill="1" applyBorder="1" applyAlignment="1">
      <alignment horizontal="right"/>
    </xf>
    <xf numFmtId="0" fontId="7" fillId="61" borderId="22" xfId="1246" applyFont="1" applyFill="1" applyBorder="1" applyAlignment="1">
      <alignment horizontal="center"/>
    </xf>
    <xf numFmtId="171" fontId="7" fillId="61" borderId="36" xfId="1246" applyNumberFormat="1" applyFont="1" applyFill="1" applyBorder="1" applyAlignment="1">
      <alignment horizontal="right"/>
    </xf>
    <xf numFmtId="0" fontId="7" fillId="24" borderId="15" xfId="1246" applyFont="1" applyFill="1" applyBorder="1" applyAlignment="1">
      <alignment horizontal="center"/>
    </xf>
    <xf numFmtId="0" fontId="0" fillId="61" borderId="0" xfId="0" applyFill="1" applyAlignment="1"/>
    <xf numFmtId="172" fontId="8" fillId="61" borderId="34" xfId="1246" applyNumberFormat="1" applyFont="1" applyFill="1" applyBorder="1" applyAlignment="1">
      <alignment horizontal="right"/>
    </xf>
    <xf numFmtId="164" fontId="8" fillId="61" borderId="29" xfId="1246" applyNumberFormat="1" applyFont="1" applyFill="1" applyBorder="1" applyAlignment="1">
      <alignment horizontal="right"/>
    </xf>
    <xf numFmtId="164" fontId="8" fillId="61" borderId="35" xfId="1246" applyNumberFormat="1" applyFont="1" applyFill="1" applyBorder="1" applyAlignment="1">
      <alignment horizontal="right"/>
    </xf>
    <xf numFmtId="164" fontId="7" fillId="61" borderId="23" xfId="1246" applyNumberFormat="1" applyFont="1" applyFill="1" applyBorder="1" applyAlignment="1">
      <alignment horizontal="right"/>
    </xf>
    <xf numFmtId="164" fontId="8" fillId="61" borderId="33" xfId="1246" applyNumberFormat="1" applyFont="1" applyFill="1" applyBorder="1" applyAlignment="1">
      <alignment horizontal="right"/>
    </xf>
    <xf numFmtId="0" fontId="10" fillId="61" borderId="10" xfId="1203" applyFont="1" applyFill="1" applyBorder="1" applyAlignment="1">
      <alignment horizontal="left" vertical="center"/>
    </xf>
    <xf numFmtId="0" fontId="8" fillId="61" borderId="22" xfId="1246" applyFont="1" applyFill="1" applyBorder="1" applyAlignment="1">
      <alignment horizontal="center"/>
    </xf>
    <xf numFmtId="0" fontId="7" fillId="61" borderId="26" xfId="1242" applyFont="1" applyFill="1" applyBorder="1" applyAlignment="1">
      <alignment horizontal="center" vertical="center"/>
    </xf>
    <xf numFmtId="168" fontId="7" fillId="61" borderId="14" xfId="1246" applyNumberFormat="1" applyFont="1" applyFill="1" applyBorder="1" applyAlignment="1">
      <alignment horizontal="right"/>
    </xf>
    <xf numFmtId="166" fontId="7" fillId="61" borderId="15" xfId="1246" applyNumberFormat="1" applyFont="1" applyFill="1" applyBorder="1" applyAlignment="1">
      <alignment horizontal="right"/>
    </xf>
    <xf numFmtId="168" fontId="7" fillId="61" borderId="13" xfId="1246" applyNumberFormat="1" applyFont="1" applyFill="1" applyBorder="1" applyAlignment="1">
      <alignment horizontal="right"/>
    </xf>
    <xf numFmtId="0" fontId="7" fillId="61" borderId="11" xfId="1246" applyFont="1" applyFill="1" applyBorder="1" applyAlignment="1">
      <alignment horizontal="center"/>
    </xf>
    <xf numFmtId="166" fontId="8" fillId="61" borderId="13" xfId="1246" applyNumberFormat="1" applyFont="1" applyFill="1" applyBorder="1" applyAlignment="1">
      <alignment horizontal="right"/>
    </xf>
    <xf numFmtId="168" fontId="8" fillId="61" borderId="14" xfId="1246" applyNumberFormat="1" applyFont="1" applyFill="1" applyBorder="1" applyAlignment="1">
      <alignment horizontal="right"/>
    </xf>
    <xf numFmtId="0" fontId="10" fillId="25" borderId="12" xfId="1203" applyFont="1" applyFill="1" applyBorder="1" applyAlignment="1">
      <alignment horizontal="center" vertical="center"/>
    </xf>
    <xf numFmtId="164" fontId="7" fillId="61" borderId="51" xfId="1246" applyNumberFormat="1" applyFont="1" applyFill="1" applyBorder="1" applyAlignment="1">
      <alignment horizontal="right"/>
    </xf>
    <xf numFmtId="168" fontId="8" fillId="61" borderId="13" xfId="1246" applyNumberFormat="1" applyFont="1" applyFill="1" applyBorder="1" applyAlignment="1">
      <alignment horizontal="right"/>
    </xf>
    <xf numFmtId="0" fontId="9" fillId="61" borderId="56" xfId="1085" applyFont="1" applyFill="1" applyBorder="1" applyAlignment="1">
      <alignment horizontal="left" vertical="center"/>
    </xf>
    <xf numFmtId="164" fontId="7" fillId="61" borderId="29" xfId="1246" applyNumberFormat="1" applyFont="1" applyFill="1" applyBorder="1" applyAlignment="1">
      <alignment horizontal="right"/>
    </xf>
    <xf numFmtId="0" fontId="10" fillId="25" borderId="21" xfId="1203" applyFont="1" applyFill="1" applyBorder="1" applyAlignment="1">
      <alignment horizontal="center" vertical="center"/>
    </xf>
    <xf numFmtId="164" fontId="8" fillId="61" borderId="23" xfId="1246" applyNumberFormat="1" applyFont="1" applyFill="1" applyBorder="1" applyAlignment="1">
      <alignment horizontal="right"/>
    </xf>
    <xf numFmtId="0" fontId="7" fillId="61" borderId="10" xfId="1246" applyFont="1" applyFill="1" applyBorder="1" applyAlignment="1">
      <alignment horizontal="center"/>
    </xf>
    <xf numFmtId="0" fontId="10" fillId="61" borderId="26" xfId="0" applyFont="1" applyFill="1" applyBorder="1" applyAlignment="1">
      <alignment horizontal="center" vertical="center"/>
    </xf>
    <xf numFmtId="164" fontId="7" fillId="61" borderId="28" xfId="1246" applyNumberFormat="1" applyFont="1" applyFill="1" applyBorder="1" applyAlignment="1">
      <alignment horizontal="right"/>
    </xf>
    <xf numFmtId="166" fontId="7" fillId="61" borderId="12" xfId="1246" applyNumberFormat="1" applyFont="1" applyFill="1" applyBorder="1" applyAlignment="1">
      <alignment horizontal="right"/>
    </xf>
    <xf numFmtId="0" fontId="0" fillId="61" borderId="11" xfId="0" applyFill="1" applyBorder="1" applyAlignment="1">
      <alignment horizontal="center" vertical="center"/>
    </xf>
    <xf numFmtId="0" fontId="10" fillId="61" borderId="22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61" borderId="54" xfId="1085" quotePrefix="1" applyFont="1" applyFill="1" applyBorder="1" applyAlignment="1">
      <alignment horizontal="left" vertical="center"/>
    </xf>
    <xf numFmtId="170" fontId="9" fillId="61" borderId="23" xfId="1203" applyNumberFormat="1" applyFont="1" applyFill="1" applyBorder="1" applyAlignment="1">
      <alignment vertical="center"/>
    </xf>
    <xf numFmtId="176" fontId="39" fillId="63" borderId="57" xfId="1085" applyNumberFormat="1" applyFont="1" applyFill="1" applyBorder="1" applyAlignment="1">
      <alignment vertical="center"/>
    </xf>
    <xf numFmtId="170" fontId="9" fillId="61" borderId="12" xfId="1203" applyNumberFormat="1" applyFont="1" applyFill="1" applyBorder="1" applyAlignment="1">
      <alignment vertical="center"/>
    </xf>
    <xf numFmtId="0" fontId="9" fillId="0" borderId="58" xfId="0" applyFont="1" applyBorder="1" applyAlignment="1">
      <alignment horizontal="center" vertical="center"/>
    </xf>
    <xf numFmtId="176" fontId="9" fillId="62" borderId="57" xfId="1085" applyNumberFormat="1" applyFont="1" applyFill="1" applyBorder="1" applyAlignment="1">
      <alignment vertical="center"/>
    </xf>
    <xf numFmtId="176" fontId="39" fillId="63" borderId="45" xfId="1085" applyNumberFormat="1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0" fillId="61" borderId="0" xfId="0" applyFill="1" applyBorder="1" applyAlignment="1"/>
    <xf numFmtId="0" fontId="10" fillId="25" borderId="55" xfId="0" applyFont="1" applyFill="1" applyBorder="1" applyAlignment="1">
      <alignment horizontal="center" vertical="center"/>
    </xf>
    <xf numFmtId="176" fontId="9" fillId="62" borderId="45" xfId="1085" applyNumberFormat="1" applyFont="1" applyFill="1" applyBorder="1" applyAlignment="1">
      <alignment vertical="center"/>
    </xf>
    <xf numFmtId="0" fontId="9" fillId="24" borderId="59" xfId="1085" applyFont="1" applyFill="1" applyBorder="1" applyAlignment="1">
      <alignment horizontal="center" vertical="center"/>
    </xf>
    <xf numFmtId="170" fontId="9" fillId="61" borderId="14" xfId="1203" applyNumberFormat="1" applyFont="1" applyFill="1" applyBorder="1" applyAlignment="1">
      <alignment vertical="center"/>
    </xf>
    <xf numFmtId="170" fontId="9" fillId="61" borderId="35" xfId="1203" applyNumberFormat="1" applyFont="1" applyFill="1" applyBorder="1" applyAlignment="1">
      <alignment vertical="center"/>
    </xf>
    <xf numFmtId="176" fontId="39" fillId="63" borderId="49" xfId="1085" applyNumberFormat="1" applyFont="1" applyFill="1" applyBorder="1" applyAlignment="1">
      <alignment vertical="center"/>
    </xf>
    <xf numFmtId="176" fontId="9" fillId="61" borderId="57" xfId="1085" applyNumberFormat="1" applyFont="1" applyFill="1" applyBorder="1" applyAlignment="1">
      <alignment vertical="center"/>
    </xf>
    <xf numFmtId="170" fontId="9" fillId="61" borderId="0" xfId="1203" applyNumberFormat="1" applyFont="1" applyFill="1" applyBorder="1" applyAlignment="1">
      <alignment vertical="center"/>
    </xf>
    <xf numFmtId="0" fontId="9" fillId="25" borderId="32" xfId="1203" applyFont="1" applyFill="1" applyBorder="1" applyAlignment="1">
      <alignment horizontal="center" vertical="center"/>
    </xf>
    <xf numFmtId="3" fontId="0" fillId="61" borderId="0" xfId="0" applyNumberFormat="1" applyFill="1" applyBorder="1" applyAlignment="1"/>
    <xf numFmtId="0" fontId="10" fillId="25" borderId="18" xfId="1203" applyFont="1" applyFill="1" applyBorder="1" applyAlignment="1">
      <alignment horizontal="center" vertical="center"/>
    </xf>
    <xf numFmtId="170" fontId="9" fillId="61" borderId="11" xfId="1203" applyNumberFormat="1" applyFont="1" applyFill="1" applyBorder="1" applyAlignment="1">
      <alignment vertical="center"/>
    </xf>
    <xf numFmtId="170" fontId="10" fillId="61" borderId="23" xfId="1203" applyNumberFormat="1" applyFont="1" applyFill="1" applyBorder="1" applyAlignment="1">
      <alignment vertical="center"/>
    </xf>
    <xf numFmtId="0" fontId="9" fillId="61" borderId="22" xfId="1203" applyFont="1" applyFill="1" applyBorder="1" applyAlignment="1">
      <alignment horizontal="center" vertical="center"/>
    </xf>
    <xf numFmtId="176" fontId="9" fillId="62" borderId="60" xfId="1085" applyNumberFormat="1" applyFont="1" applyFill="1" applyBorder="1" applyAlignment="1">
      <alignment vertical="center"/>
    </xf>
    <xf numFmtId="0" fontId="10" fillId="25" borderId="19" xfId="1203" applyFont="1" applyFill="1" applyBorder="1" applyAlignment="1">
      <alignment horizontal="center" vertical="center"/>
    </xf>
    <xf numFmtId="0" fontId="43" fillId="61" borderId="61" xfId="1085" quotePrefix="1" applyFont="1" applyFill="1" applyBorder="1" applyAlignment="1">
      <alignment horizontal="left" vertical="center"/>
    </xf>
    <xf numFmtId="0" fontId="10" fillId="25" borderId="14" xfId="1203" applyFont="1" applyFill="1" applyBorder="1" applyAlignment="1">
      <alignment horizontal="center" vertical="center"/>
    </xf>
    <xf numFmtId="176" fontId="9" fillId="62" borderId="47" xfId="1085" applyNumberFormat="1" applyFont="1" applyFill="1" applyBorder="1" applyAlignment="1">
      <alignment vertical="center"/>
    </xf>
    <xf numFmtId="176" fontId="9" fillId="61" borderId="53" xfId="1085" applyNumberFormat="1" applyFont="1" applyFill="1" applyBorder="1" applyAlignment="1">
      <alignment vertical="center"/>
    </xf>
    <xf numFmtId="0" fontId="9" fillId="24" borderId="62" xfId="1085" applyFont="1" applyFill="1" applyBorder="1" applyAlignment="1">
      <alignment horizontal="center" vertical="center"/>
    </xf>
    <xf numFmtId="170" fontId="10" fillId="61" borderId="12" xfId="1203" applyNumberFormat="1" applyFont="1" applyFill="1" applyBorder="1" applyAlignment="1">
      <alignment vertical="center"/>
    </xf>
    <xf numFmtId="170" fontId="9" fillId="61" borderId="22" xfId="1203" applyNumberFormat="1" applyFont="1" applyFill="1" applyBorder="1" applyAlignment="1">
      <alignment vertical="center"/>
    </xf>
    <xf numFmtId="0" fontId="9" fillId="61" borderId="63" xfId="1085" quotePrefix="1" applyFont="1" applyFill="1" applyBorder="1" applyAlignment="1">
      <alignment horizontal="left" vertical="center"/>
    </xf>
    <xf numFmtId="170" fontId="9" fillId="61" borderId="13" xfId="1203" applyNumberFormat="1" applyFont="1" applyFill="1" applyBorder="1" applyAlignment="1">
      <alignment vertical="center"/>
    </xf>
    <xf numFmtId="0" fontId="97" fillId="0" borderId="0" xfId="1027"/>
    <xf numFmtId="0" fontId="6" fillId="0" borderId="0" xfId="1247" applyFont="1" applyAlignment="1">
      <alignment horizontal="left"/>
    </xf>
    <xf numFmtId="0" fontId="13" fillId="0" borderId="0" xfId="1253" applyFont="1" applyFill="1" applyAlignment="1"/>
    <xf numFmtId="0" fontId="4" fillId="0" borderId="0" xfId="1253" applyFont="1" applyFill="1" applyAlignment="1"/>
    <xf numFmtId="0" fontId="67" fillId="0" borderId="0" xfId="1247" applyFont="1" applyAlignment="1">
      <alignment vertical="center"/>
    </xf>
    <xf numFmtId="164" fontId="11" fillId="27" borderId="22" xfId="1171" applyNumberFormat="1" applyFont="1" applyFill="1" applyBorder="1" applyAlignment="1">
      <alignment vertical="center"/>
    </xf>
    <xf numFmtId="164" fontId="11" fillId="27" borderId="23" xfId="1171" applyNumberFormat="1" applyFont="1" applyFill="1" applyBorder="1" applyAlignment="1">
      <alignment vertical="center"/>
    </xf>
    <xf numFmtId="164" fontId="11" fillId="27" borderId="0" xfId="1171" applyNumberFormat="1" applyFont="1" applyFill="1" applyBorder="1" applyAlignment="1">
      <alignment vertical="center"/>
    </xf>
    <xf numFmtId="164" fontId="11" fillId="27" borderId="11" xfId="1171" applyNumberFormat="1" applyFont="1" applyFill="1" applyBorder="1" applyAlignment="1">
      <alignment vertical="center"/>
    </xf>
    <xf numFmtId="164" fontId="11" fillId="27" borderId="14" xfId="1171" applyNumberFormat="1" applyFont="1" applyFill="1" applyBorder="1" applyAlignment="1">
      <alignment vertical="center"/>
    </xf>
    <xf numFmtId="164" fontId="11" fillId="27" borderId="12" xfId="1171" applyNumberFormat="1" applyFont="1" applyFill="1" applyBorder="1" applyAlignment="1">
      <alignment vertical="center"/>
    </xf>
    <xf numFmtId="0" fontId="7" fillId="24" borderId="31" xfId="1245" applyFont="1" applyFill="1" applyBorder="1" applyAlignment="1">
      <alignment horizontal="center"/>
    </xf>
    <xf numFmtId="0" fontId="7" fillId="24" borderId="26" xfId="1245" applyFont="1" applyFill="1" applyBorder="1" applyAlignment="1">
      <alignment horizontal="center"/>
    </xf>
    <xf numFmtId="0" fontId="7" fillId="24" borderId="27" xfId="1245" applyFont="1" applyFill="1" applyBorder="1" applyAlignment="1">
      <alignment horizontal="center"/>
    </xf>
    <xf numFmtId="173" fontId="11" fillId="27" borderId="16" xfId="1245" applyNumberFormat="1" applyFont="1" applyFill="1" applyBorder="1" applyAlignment="1"/>
    <xf numFmtId="170" fontId="11" fillId="27" borderId="35" xfId="1245" applyNumberFormat="1" applyFont="1" applyFill="1" applyBorder="1" applyAlignment="1"/>
    <xf numFmtId="170" fontId="11" fillId="27" borderId="23" xfId="1245" applyNumberFormat="1" applyFont="1" applyFill="1" applyBorder="1" applyAlignment="1"/>
    <xf numFmtId="170" fontId="11" fillId="27" borderId="0" xfId="1245" applyNumberFormat="1" applyFont="1" applyFill="1" applyBorder="1" applyAlignment="1"/>
    <xf numFmtId="173" fontId="11" fillId="27" borderId="36" xfId="1245" applyNumberFormat="1" applyFont="1" applyFill="1" applyBorder="1" applyAlignment="1"/>
    <xf numFmtId="173" fontId="11" fillId="27" borderId="24" xfId="1245" applyNumberFormat="1" applyFont="1" applyFill="1" applyBorder="1" applyAlignment="1"/>
    <xf numFmtId="170" fontId="11" fillId="27" borderId="22" xfId="1245" applyNumberFormat="1" applyFont="1" applyFill="1" applyBorder="1" applyAlignment="1"/>
    <xf numFmtId="0" fontId="97" fillId="0" borderId="0" xfId="1027"/>
    <xf numFmtId="0" fontId="6" fillId="0" borderId="0" xfId="1084"/>
    <xf numFmtId="174" fontId="10" fillId="0" borderId="0" xfId="1084" applyNumberFormat="1" applyFont="1" applyAlignment="1">
      <alignment vertical="center"/>
    </xf>
    <xf numFmtId="174" fontId="9" fillId="0" borderId="0" xfId="1084" applyNumberFormat="1" applyFont="1" applyAlignment="1">
      <alignment vertical="center"/>
    </xf>
    <xf numFmtId="175" fontId="9" fillId="0" borderId="0" xfId="1084" applyNumberFormat="1" applyFont="1" applyBorder="1" applyAlignment="1">
      <alignment vertical="center"/>
    </xf>
    <xf numFmtId="0" fontId="9" fillId="0" borderId="44" xfId="1084" applyFont="1" applyBorder="1" applyAlignment="1">
      <alignment horizontal="center" vertical="center"/>
    </xf>
    <xf numFmtId="0" fontId="10" fillId="0" borderId="44" xfId="1084" applyFont="1" applyBorder="1" applyAlignment="1">
      <alignment horizontal="center" vertical="center"/>
    </xf>
    <xf numFmtId="175" fontId="10" fillId="0" borderId="0" xfId="1084" applyNumberFormat="1" applyFont="1" applyBorder="1" applyAlignment="1">
      <alignment vertical="center"/>
    </xf>
    <xf numFmtId="175" fontId="10" fillId="0" borderId="0" xfId="1084" applyNumberFormat="1" applyFont="1" applyBorder="1" applyAlignment="1">
      <alignment horizontal="center" vertical="center"/>
    </xf>
    <xf numFmtId="0" fontId="10" fillId="0" borderId="23" xfId="1084" quotePrefix="1" applyFont="1" applyBorder="1" applyAlignment="1">
      <alignment horizontal="left" vertical="center" indent="1"/>
    </xf>
    <xf numFmtId="0" fontId="39" fillId="26" borderId="72" xfId="1084" applyFont="1" applyFill="1" applyBorder="1" applyAlignment="1">
      <alignment horizontal="center" vertical="center"/>
    </xf>
    <xf numFmtId="0" fontId="39" fillId="26" borderId="73" xfId="1084" applyFont="1" applyFill="1" applyBorder="1" applyAlignment="1">
      <alignment horizontal="left" vertical="center" indent="1"/>
    </xf>
    <xf numFmtId="164" fontId="39" fillId="26" borderId="74" xfId="1084" applyNumberFormat="1" applyFont="1" applyFill="1" applyBorder="1" applyAlignment="1">
      <alignment vertical="center"/>
    </xf>
    <xf numFmtId="164" fontId="39" fillId="26" borderId="73" xfId="1084" applyNumberFormat="1" applyFont="1" applyFill="1" applyBorder="1" applyAlignment="1">
      <alignment vertical="center"/>
    </xf>
    <xf numFmtId="175" fontId="39" fillId="26" borderId="74" xfId="1084" applyNumberFormat="1" applyFont="1" applyFill="1" applyBorder="1" applyAlignment="1">
      <alignment vertical="center"/>
    </xf>
    <xf numFmtId="175" fontId="39" fillId="26" borderId="73" xfId="1084" applyNumberFormat="1" applyFont="1" applyFill="1" applyBorder="1" applyAlignment="1">
      <alignment vertical="center"/>
    </xf>
    <xf numFmtId="175" fontId="39" fillId="26" borderId="75" xfId="1084" applyNumberFormat="1" applyFont="1" applyFill="1" applyBorder="1" applyAlignment="1">
      <alignment vertical="center"/>
    </xf>
    <xf numFmtId="0" fontId="40" fillId="0" borderId="0" xfId="1084" applyFont="1" applyAlignment="1">
      <alignment horizontal="left" vertical="center"/>
    </xf>
    <xf numFmtId="0" fontId="40" fillId="0" borderId="0" xfId="1084" applyFont="1" applyAlignment="1">
      <alignment vertical="center"/>
    </xf>
    <xf numFmtId="174" fontId="40" fillId="0" borderId="0" xfId="1084" applyNumberFormat="1" applyFont="1" applyAlignment="1">
      <alignment vertical="center"/>
    </xf>
    <xf numFmtId="0" fontId="42" fillId="0" borderId="0" xfId="1084" applyFont="1" applyAlignment="1">
      <alignment horizontal="left" vertical="center"/>
    </xf>
    <xf numFmtId="3" fontId="40" fillId="0" borderId="0" xfId="1084" applyNumberFormat="1" applyFont="1" applyAlignment="1">
      <alignment vertical="center"/>
    </xf>
    <xf numFmtId="164" fontId="10" fillId="0" borderId="0" xfId="1084" applyNumberFormat="1" applyFont="1" applyBorder="1" applyAlignment="1">
      <alignment horizontal="right" vertical="center"/>
    </xf>
    <xf numFmtId="164" fontId="10" fillId="0" borderId="23" xfId="1084" applyNumberFormat="1" applyFont="1" applyBorder="1" applyAlignment="1">
      <alignment horizontal="right" vertical="center"/>
    </xf>
    <xf numFmtId="175" fontId="10" fillId="0" borderId="0" xfId="1084" applyNumberFormat="1" applyFont="1" applyBorder="1" applyAlignment="1">
      <alignment horizontal="right" vertical="center"/>
    </xf>
    <xf numFmtId="175" fontId="10" fillId="0" borderId="23" xfId="1084" applyNumberFormat="1" applyFont="1" applyBorder="1" applyAlignment="1">
      <alignment horizontal="right" vertical="center"/>
    </xf>
    <xf numFmtId="175" fontId="10" fillId="0" borderId="46" xfId="1084" applyNumberFormat="1" applyFont="1" applyBorder="1" applyAlignment="1">
      <alignment horizontal="right" vertical="center"/>
    </xf>
    <xf numFmtId="175" fontId="9" fillId="0" borderId="0" xfId="1084" applyNumberFormat="1" applyFont="1" applyBorder="1" applyAlignment="1">
      <alignment horizontal="right" vertical="center"/>
    </xf>
    <xf numFmtId="0" fontId="7" fillId="24" borderId="10" xfId="1247" applyFont="1" applyFill="1" applyBorder="1" applyAlignment="1">
      <alignment horizontal="center"/>
    </xf>
    <xf numFmtId="3" fontId="9" fillId="0" borderId="26" xfId="1084" applyNumberFormat="1" applyFont="1" applyFill="1" applyBorder="1" applyAlignment="1"/>
    <xf numFmtId="174" fontId="9" fillId="0" borderId="32" xfId="1084" applyNumberFormat="1" applyFont="1" applyFill="1" applyBorder="1"/>
    <xf numFmtId="3" fontId="9" fillId="0" borderId="27" xfId="1084" applyNumberFormat="1" applyFont="1" applyFill="1" applyBorder="1" applyAlignment="1"/>
    <xf numFmtId="3" fontId="9" fillId="0" borderId="31" xfId="1084" applyNumberFormat="1" applyFont="1" applyFill="1" applyBorder="1" applyAlignment="1">
      <alignment horizontal="right"/>
    </xf>
    <xf numFmtId="3" fontId="9" fillId="0" borderId="26" xfId="1071" applyNumberFormat="1" applyFont="1" applyFill="1" applyBorder="1" applyAlignment="1">
      <alignment horizontal="right"/>
    </xf>
    <xf numFmtId="174" fontId="9" fillId="0" borderId="27" xfId="1071" applyNumberFormat="1" applyFont="1" applyFill="1" applyBorder="1" applyAlignment="1">
      <alignment horizontal="right"/>
    </xf>
    <xf numFmtId="0" fontId="16" fillId="0" borderId="0" xfId="1084" applyFont="1"/>
    <xf numFmtId="3" fontId="6" fillId="0" borderId="0" xfId="1084" applyNumberFormat="1"/>
    <xf numFmtId="0" fontId="9" fillId="0" borderId="0" xfId="1084" applyFont="1" applyFill="1" applyBorder="1" applyAlignment="1">
      <alignment vertical="center"/>
    </xf>
    <xf numFmtId="0" fontId="13" fillId="0" borderId="0" xfId="1084" applyFont="1" applyAlignment="1">
      <alignment vertical="center"/>
    </xf>
    <xf numFmtId="0" fontId="7" fillId="0" borderId="0" xfId="1084" applyFont="1" applyAlignment="1">
      <alignment horizontal="center" vertical="center"/>
    </xf>
    <xf numFmtId="0" fontId="6" fillId="0" borderId="0" xfId="1084" applyAlignment="1">
      <alignment vertical="center"/>
    </xf>
    <xf numFmtId="0" fontId="7" fillId="0" borderId="22" xfId="1084" applyFont="1" applyFill="1" applyBorder="1" applyAlignment="1">
      <alignment horizontal="left" vertical="center" indent="1"/>
    </xf>
    <xf numFmtId="0" fontId="7" fillId="0" borderId="11" xfId="1084" applyFont="1" applyFill="1" applyBorder="1" applyAlignment="1">
      <alignment horizontal="left" vertical="center" indent="1"/>
    </xf>
    <xf numFmtId="0" fontId="8" fillId="0" borderId="0" xfId="1084" applyFont="1" applyAlignment="1">
      <alignment horizontal="center" vertical="center"/>
    </xf>
    <xf numFmtId="0" fontId="16" fillId="0" borderId="0" xfId="1084" applyFont="1" applyAlignment="1">
      <alignment vertical="center"/>
    </xf>
    <xf numFmtId="164" fontId="8" fillId="0" borderId="22" xfId="1084" applyNumberFormat="1" applyFont="1" applyBorder="1" applyAlignment="1">
      <alignment horizontal="right" vertical="center"/>
    </xf>
    <xf numFmtId="164" fontId="7" fillId="0" borderId="23" xfId="1084" applyNumberFormat="1" applyFont="1" applyBorder="1" applyAlignment="1">
      <alignment horizontal="right" vertical="center"/>
    </xf>
    <xf numFmtId="164" fontId="7" fillId="0" borderId="14" xfId="1084" applyNumberFormat="1" applyFont="1" applyBorder="1" applyAlignment="1">
      <alignment horizontal="right" vertical="center"/>
    </xf>
    <xf numFmtId="0" fontId="49" fillId="24" borderId="10" xfId="1084" applyFont="1" applyFill="1" applyBorder="1" applyAlignment="1">
      <alignment vertical="center"/>
    </xf>
    <xf numFmtId="0" fontId="49" fillId="24" borderId="11" xfId="1084" applyFont="1" applyFill="1" applyBorder="1" applyAlignment="1">
      <alignment vertical="center"/>
    </xf>
    <xf numFmtId="0" fontId="11" fillId="26" borderId="10" xfId="1084" applyFont="1" applyFill="1" applyBorder="1" applyAlignment="1">
      <alignment horizontal="center" vertical="center"/>
    </xf>
    <xf numFmtId="164" fontId="11" fillId="26" borderId="10" xfId="1084" applyNumberFormat="1" applyFont="1" applyFill="1" applyBorder="1" applyAlignment="1">
      <alignment horizontal="right" vertical="center"/>
    </xf>
    <xf numFmtId="164" fontId="11" fillId="26" borderId="28" xfId="1084" applyNumberFormat="1" applyFont="1" applyFill="1" applyBorder="1" applyAlignment="1">
      <alignment horizontal="right" vertical="center"/>
    </xf>
    <xf numFmtId="164" fontId="7" fillId="0" borderId="46" xfId="1084" applyNumberFormat="1" applyFont="1" applyBorder="1" applyAlignment="1">
      <alignment horizontal="right" vertical="center"/>
    </xf>
    <xf numFmtId="164" fontId="7" fillId="0" borderId="0" xfId="1084" applyNumberFormat="1" applyFont="1" applyBorder="1" applyAlignment="1">
      <alignment horizontal="right" vertical="center"/>
    </xf>
    <xf numFmtId="164" fontId="7" fillId="0" borderId="15" xfId="1084" applyNumberFormat="1" applyFont="1" applyBorder="1" applyAlignment="1">
      <alignment horizontal="right" vertical="center"/>
    </xf>
    <xf numFmtId="164" fontId="7" fillId="0" borderId="12" xfId="1084" applyNumberFormat="1" applyFont="1" applyBorder="1" applyAlignment="1">
      <alignment horizontal="right" vertical="center"/>
    </xf>
    <xf numFmtId="164" fontId="11" fillId="26" borderId="29" xfId="1084" applyNumberFormat="1" applyFont="1" applyFill="1" applyBorder="1" applyAlignment="1">
      <alignment horizontal="right" vertical="center"/>
    </xf>
    <xf numFmtId="0" fontId="11" fillId="26" borderId="11" xfId="1084" applyFont="1" applyFill="1" applyBorder="1" applyAlignment="1">
      <alignment horizontal="center" vertical="center"/>
    </xf>
    <xf numFmtId="164" fontId="11" fillId="26" borderId="11" xfId="1084" applyNumberFormat="1" applyFont="1" applyFill="1" applyBorder="1" applyAlignment="1">
      <alignment horizontal="right" vertical="center"/>
    </xf>
    <xf numFmtId="164" fontId="11" fillId="26" borderId="14" xfId="1084" applyNumberFormat="1" applyFont="1" applyFill="1" applyBorder="1" applyAlignment="1">
      <alignment horizontal="right" vertical="center"/>
    </xf>
    <xf numFmtId="164" fontId="11" fillId="26" borderId="12" xfId="1084" applyNumberFormat="1" applyFont="1" applyFill="1" applyBorder="1" applyAlignment="1">
      <alignment horizontal="right" vertical="center"/>
    </xf>
    <xf numFmtId="164" fontId="7" fillId="0" borderId="28" xfId="1084" applyNumberFormat="1" applyFont="1" applyBorder="1" applyAlignment="1">
      <alignment horizontal="right" vertical="center"/>
    </xf>
    <xf numFmtId="164" fontId="7" fillId="0" borderId="33" xfId="1084" applyNumberFormat="1" applyFont="1" applyBorder="1" applyAlignment="1">
      <alignment horizontal="right" vertical="center"/>
    </xf>
    <xf numFmtId="164" fontId="7" fillId="0" borderId="35" xfId="1084" applyNumberFormat="1" applyFont="1" applyBorder="1" applyAlignment="1">
      <alignment horizontal="right" vertical="center"/>
    </xf>
    <xf numFmtId="164" fontId="7" fillId="0" borderId="13" xfId="1084" applyNumberFormat="1" applyFont="1" applyBorder="1" applyAlignment="1">
      <alignment horizontal="right" vertical="center"/>
    </xf>
    <xf numFmtId="164" fontId="11" fillId="26" borderId="13" xfId="1084" applyNumberFormat="1" applyFont="1" applyFill="1" applyBorder="1" applyAlignment="1">
      <alignment horizontal="right" vertical="center"/>
    </xf>
    <xf numFmtId="164" fontId="7" fillId="0" borderId="51" xfId="1084" applyNumberFormat="1" applyFont="1" applyBorder="1" applyAlignment="1">
      <alignment horizontal="right" vertical="center"/>
    </xf>
    <xf numFmtId="164" fontId="11" fillId="26" borderId="51" xfId="1084" applyNumberFormat="1" applyFont="1" applyFill="1" applyBorder="1" applyAlignment="1">
      <alignment horizontal="right" vertical="center"/>
    </xf>
    <xf numFmtId="164" fontId="11" fillId="26" borderId="15" xfId="1084" applyNumberFormat="1" applyFont="1" applyFill="1" applyBorder="1" applyAlignment="1">
      <alignment horizontal="right" vertical="center"/>
    </xf>
    <xf numFmtId="164" fontId="11" fillId="26" borderId="33" xfId="1084" applyNumberFormat="1" applyFont="1" applyFill="1" applyBorder="1" applyAlignment="1">
      <alignment horizontal="right" vertical="center"/>
    </xf>
    <xf numFmtId="0" fontId="11" fillId="26" borderId="10" xfId="1084" applyFont="1" applyFill="1" applyBorder="1" applyAlignment="1">
      <alignment horizontal="left" vertical="center"/>
    </xf>
    <xf numFmtId="0" fontId="11" fillId="26" borderId="22" xfId="1084" applyFont="1" applyFill="1" applyBorder="1" applyAlignment="1">
      <alignment horizontal="left" vertical="center"/>
    </xf>
    <xf numFmtId="0" fontId="11" fillId="26" borderId="11" xfId="1084" applyFont="1" applyFill="1" applyBorder="1" applyAlignment="1">
      <alignment horizontal="left" vertical="center"/>
    </xf>
    <xf numFmtId="164" fontId="7" fillId="0" borderId="29" xfId="1084" applyNumberFormat="1" applyFont="1" applyBorder="1" applyAlignment="1">
      <alignment horizontal="right" vertical="center"/>
    </xf>
    <xf numFmtId="164" fontId="11" fillId="26" borderId="11" xfId="1084" applyNumberFormat="1" applyFont="1" applyFill="1" applyBorder="1" applyAlignment="1">
      <alignment vertical="center"/>
    </xf>
    <xf numFmtId="164" fontId="11" fillId="26" borderId="27" xfId="1084" applyNumberFormat="1" applyFont="1" applyFill="1" applyBorder="1" applyAlignment="1">
      <alignment vertical="center"/>
    </xf>
    <xf numFmtId="164" fontId="11" fillId="26" borderId="31" xfId="1084" applyNumberFormat="1" applyFont="1" applyFill="1" applyBorder="1" applyAlignment="1">
      <alignment horizontal="right" vertical="center"/>
    </xf>
    <xf numFmtId="164" fontId="11" fillId="26" borderId="35" xfId="1084" applyNumberFormat="1" applyFont="1" applyFill="1" applyBorder="1" applyAlignment="1">
      <alignment horizontal="right" vertical="center"/>
    </xf>
    <xf numFmtId="164" fontId="11" fillId="26" borderId="23" xfId="1084" applyNumberFormat="1" applyFont="1" applyFill="1" applyBorder="1" applyAlignment="1">
      <alignment horizontal="right" vertical="center"/>
    </xf>
    <xf numFmtId="0" fontId="83" fillId="0" borderId="0" xfId="1084" applyFont="1"/>
    <xf numFmtId="164" fontId="11" fillId="26" borderId="26" xfId="1084" applyNumberFormat="1" applyFont="1" applyFill="1" applyBorder="1" applyAlignment="1">
      <alignment vertical="center"/>
    </xf>
    <xf numFmtId="164" fontId="11" fillId="26" borderId="31" xfId="1084" applyNumberFormat="1" applyFont="1" applyFill="1" applyBorder="1" applyAlignment="1">
      <alignment vertical="center"/>
    </xf>
    <xf numFmtId="164" fontId="8" fillId="0" borderId="0" xfId="901" applyNumberFormat="1" applyFont="1" applyBorder="1" applyAlignment="1" applyProtection="1">
      <protection locked="0"/>
    </xf>
    <xf numFmtId="164" fontId="17" fillId="0" borderId="0" xfId="901" applyNumberFormat="1" applyFont="1" applyBorder="1" applyAlignment="1" applyProtection="1">
      <alignment horizontal="right"/>
    </xf>
    <xf numFmtId="38" fontId="84" fillId="0" borderId="0" xfId="1084" applyNumberFormat="1" applyFont="1" applyFill="1" applyBorder="1" applyAlignment="1"/>
    <xf numFmtId="0" fontId="50" fillId="0" borderId="0" xfId="1084" applyNumberFormat="1" applyFont="1" applyFill="1" applyBorder="1" applyAlignment="1"/>
    <xf numFmtId="38" fontId="6" fillId="0" borderId="0" xfId="1084" applyNumberFormat="1" applyFill="1" applyAlignment="1"/>
    <xf numFmtId="0" fontId="0" fillId="0" borderId="0" xfId="0" applyFill="1"/>
    <xf numFmtId="0" fontId="41" fillId="0" borderId="0" xfId="1084" applyNumberFormat="1" applyFont="1" applyFill="1" applyBorder="1" applyAlignment="1"/>
    <xf numFmtId="38" fontId="85" fillId="0" borderId="0" xfId="905" applyNumberFormat="1" applyFont="1" applyFill="1" applyBorder="1" applyAlignment="1"/>
    <xf numFmtId="170" fontId="11" fillId="26" borderId="33" xfId="901" applyNumberFormat="1" applyFont="1" applyFill="1" applyBorder="1" applyAlignment="1" applyProtection="1">
      <alignment horizontal="right"/>
    </xf>
    <xf numFmtId="0" fontId="6" fillId="0" borderId="0" xfId="1084" applyFill="1" applyAlignment="1"/>
    <xf numFmtId="170" fontId="11" fillId="26" borderId="13" xfId="901" applyNumberFormat="1" applyFont="1" applyFill="1" applyBorder="1" applyAlignment="1" applyProtection="1">
      <alignment horizontal="right"/>
    </xf>
    <xf numFmtId="164" fontId="18" fillId="0" borderId="0" xfId="901" applyNumberFormat="1" applyFont="1" applyBorder="1" applyAlignment="1" applyProtection="1">
      <alignment horizontal="right"/>
    </xf>
    <xf numFmtId="0" fontId="11" fillId="26" borderId="22" xfId="1247" applyFont="1" applyFill="1" applyBorder="1" applyAlignment="1">
      <alignment horizontal="left" indent="1"/>
    </xf>
    <xf numFmtId="170" fontId="11" fillId="26" borderId="16" xfId="901" applyNumberFormat="1" applyFont="1" applyFill="1" applyBorder="1" applyAlignment="1" applyProtection="1">
      <alignment horizontal="right"/>
    </xf>
    <xf numFmtId="164" fontId="8" fillId="0" borderId="29" xfId="901" applyNumberFormat="1" applyFont="1" applyBorder="1" applyAlignment="1" applyProtection="1">
      <protection locked="0"/>
    </xf>
    <xf numFmtId="164" fontId="7" fillId="0" borderId="0" xfId="901" applyNumberFormat="1" applyFont="1" applyBorder="1" applyAlignment="1" applyProtection="1">
      <alignment horizontal="right"/>
      <protection locked="0"/>
    </xf>
    <xf numFmtId="38" fontId="41" fillId="0" borderId="0" xfId="905" applyNumberFormat="1" applyFont="1" applyFill="1" applyBorder="1" applyAlignment="1" applyProtection="1">
      <protection locked="0"/>
    </xf>
    <xf numFmtId="164" fontId="7" fillId="0" borderId="0" xfId="901" applyNumberFormat="1" applyFont="1" applyBorder="1" applyAlignment="1" applyProtection="1"/>
    <xf numFmtId="38" fontId="50" fillId="0" borderId="0" xfId="1084" applyNumberFormat="1" applyFont="1" applyFill="1" applyBorder="1" applyAlignment="1"/>
    <xf numFmtId="0" fontId="85" fillId="0" borderId="0" xfId="1084" applyNumberFormat="1" applyFont="1" applyFill="1" applyBorder="1" applyAlignment="1"/>
    <xf numFmtId="10" fontId="84" fillId="0" borderId="0" xfId="1084" applyNumberFormat="1" applyFont="1" applyFill="1" applyBorder="1" applyAlignment="1"/>
    <xf numFmtId="38" fontId="85" fillId="0" borderId="0" xfId="905" applyNumberFormat="1" applyFont="1" applyFill="1" applyBorder="1" applyAlignment="1" applyProtection="1">
      <protection locked="0"/>
    </xf>
    <xf numFmtId="0" fontId="7" fillId="0" borderId="0" xfId="0" applyFont="1" applyFill="1" applyAlignment="1"/>
    <xf numFmtId="38" fontId="41" fillId="0" borderId="0" xfId="1084" applyNumberFormat="1" applyFont="1" applyFill="1" applyAlignment="1"/>
    <xf numFmtId="0" fontId="7" fillId="24" borderId="30" xfId="1247" applyFont="1" applyFill="1" applyBorder="1" applyAlignment="1"/>
    <xf numFmtId="0" fontId="7" fillId="24" borderId="29" xfId="1247" applyFont="1" applyFill="1" applyBorder="1" applyAlignment="1"/>
    <xf numFmtId="0" fontId="7" fillId="24" borderId="30" xfId="1247" applyFont="1" applyFill="1" applyBorder="1" applyAlignment="1">
      <alignment horizontal="left"/>
    </xf>
    <xf numFmtId="164" fontId="7" fillId="0" borderId="29" xfId="901" applyNumberFormat="1" applyFont="1" applyBorder="1" applyAlignment="1" applyProtection="1">
      <protection locked="0"/>
    </xf>
    <xf numFmtId="170" fontId="11" fillId="26" borderId="34" xfId="901" applyNumberFormat="1" applyFont="1" applyFill="1" applyBorder="1" applyAlignment="1" applyProtection="1">
      <alignment horizontal="right"/>
    </xf>
    <xf numFmtId="170" fontId="11" fillId="26" borderId="35" xfId="901" applyNumberFormat="1" applyFont="1" applyFill="1" applyBorder="1" applyAlignment="1" applyProtection="1">
      <alignment horizontal="right"/>
    </xf>
    <xf numFmtId="0" fontId="6" fillId="0" borderId="0" xfId="1084" applyNumberFormat="1" applyFill="1" applyBorder="1" applyAlignment="1"/>
    <xf numFmtId="164" fontId="7" fillId="0" borderId="36" xfId="901" applyNumberFormat="1" applyFont="1" applyBorder="1" applyAlignment="1" applyProtection="1">
      <alignment horizontal="right"/>
    </xf>
    <xf numFmtId="170" fontId="11" fillId="26" borderId="36" xfId="901" applyNumberFormat="1" applyFont="1" applyFill="1" applyBorder="1" applyAlignment="1" applyProtection="1">
      <alignment horizontal="right"/>
    </xf>
    <xf numFmtId="38" fontId="41" fillId="0" borderId="0" xfId="905" applyNumberFormat="1" applyFont="1" applyFill="1" applyBorder="1" applyAlignment="1"/>
    <xf numFmtId="0" fontId="97" fillId="0" borderId="0" xfId="1028" applyFill="1"/>
    <xf numFmtId="0" fontId="6" fillId="0" borderId="0" xfId="1084" applyNumberFormat="1" applyFill="1" applyAlignment="1" applyProtection="1">
      <protection locked="0"/>
    </xf>
    <xf numFmtId="164" fontId="7" fillId="0" borderId="29" xfId="901" applyNumberFormat="1" applyFont="1" applyBorder="1" applyAlignment="1" applyProtection="1">
      <alignment horizontal="right"/>
      <protection locked="0"/>
    </xf>
    <xf numFmtId="0" fontId="97" fillId="0" borderId="0" xfId="1028"/>
    <xf numFmtId="38" fontId="85" fillId="0" borderId="0" xfId="905" applyNumberFormat="1" applyFont="1" applyFill="1" applyBorder="1" applyAlignment="1" applyProtection="1">
      <alignment horizontal="right"/>
      <protection locked="0"/>
    </xf>
    <xf numFmtId="38" fontId="84" fillId="0" borderId="0" xfId="1084" applyNumberFormat="1" applyFont="1" applyFill="1" applyBorder="1" applyAlignment="1">
      <alignment horizontal="center"/>
    </xf>
    <xf numFmtId="38" fontId="41" fillId="0" borderId="0" xfId="905" applyNumberFormat="1" applyFont="1" applyFill="1" applyBorder="1" applyAlignment="1">
      <alignment horizontal="right"/>
    </xf>
    <xf numFmtId="0" fontId="17" fillId="0" borderId="0" xfId="0" applyFont="1" applyBorder="1" applyAlignment="1" applyProtection="1">
      <alignment horizontal="left" indent="1"/>
    </xf>
    <xf numFmtId="0" fontId="97" fillId="0" borderId="0" xfId="1028" applyAlignment="1">
      <alignment horizontal="left"/>
    </xf>
    <xf numFmtId="38" fontId="41" fillId="0" borderId="0" xfId="905" applyNumberFormat="1" applyFont="1" applyFill="1" applyBorder="1" applyAlignment="1" applyProtection="1">
      <alignment horizontal="left"/>
      <protection locked="0"/>
    </xf>
    <xf numFmtId="38" fontId="41" fillId="0" borderId="0" xfId="905" applyNumberFormat="1" applyFont="1" applyFill="1" applyBorder="1" applyAlignment="1" applyProtection="1">
      <alignment horizontal="left"/>
    </xf>
    <xf numFmtId="164" fontId="17" fillId="0" borderId="0" xfId="901" applyNumberFormat="1" applyFont="1" applyFill="1" applyBorder="1" applyAlignment="1" applyProtection="1">
      <alignment horizontal="right"/>
    </xf>
    <xf numFmtId="0" fontId="97" fillId="0" borderId="0" xfId="1028" applyFill="1" applyBorder="1" applyAlignment="1">
      <alignment horizontal="left"/>
    </xf>
    <xf numFmtId="0" fontId="97" fillId="0" borderId="29" xfId="1028" applyFill="1" applyBorder="1" applyAlignment="1">
      <alignment horizontal="left"/>
    </xf>
    <xf numFmtId="38" fontId="41" fillId="0" borderId="29" xfId="905" applyNumberFormat="1" applyFont="1" applyFill="1" applyBorder="1" applyAlignment="1" applyProtection="1">
      <alignment horizontal="left"/>
      <protection locked="0"/>
    </xf>
    <xf numFmtId="164" fontId="17" fillId="0" borderId="29" xfId="901" applyNumberFormat="1" applyFont="1" applyFill="1" applyBorder="1" applyAlignment="1" applyProtection="1">
      <alignment horizontal="right"/>
    </xf>
    <xf numFmtId="164" fontId="18" fillId="0" borderId="10" xfId="901" applyNumberFormat="1" applyFont="1" applyBorder="1" applyAlignment="1" applyProtection="1">
      <alignment horizontal="right"/>
    </xf>
    <xf numFmtId="164" fontId="17" fillId="0" borderId="28" xfId="901" applyNumberFormat="1" applyFont="1" applyBorder="1" applyAlignment="1" applyProtection="1">
      <alignment horizontal="right"/>
    </xf>
    <xf numFmtId="164" fontId="17" fillId="0" borderId="30" xfId="901" applyNumberFormat="1" applyFont="1" applyBorder="1" applyAlignment="1" applyProtection="1">
      <alignment horizontal="right"/>
    </xf>
    <xf numFmtId="164" fontId="17" fillId="0" borderId="51" xfId="901" applyNumberFormat="1" applyFont="1" applyBorder="1" applyAlignment="1" applyProtection="1">
      <alignment horizontal="right"/>
    </xf>
    <xf numFmtId="164" fontId="17" fillId="0" borderId="46" xfId="901" applyNumberFormat="1" applyFont="1" applyBorder="1" applyAlignment="1" applyProtection="1">
      <alignment horizontal="right"/>
    </xf>
    <xf numFmtId="164" fontId="18" fillId="0" borderId="11" xfId="901" applyNumberFormat="1" applyFont="1" applyBorder="1" applyAlignment="1" applyProtection="1">
      <alignment horizontal="right"/>
    </xf>
    <xf numFmtId="164" fontId="17" fillId="0" borderId="14" xfId="901" applyNumberFormat="1" applyFont="1" applyBorder="1" applyAlignment="1" applyProtection="1">
      <alignment horizontal="right"/>
    </xf>
    <xf numFmtId="164" fontId="17" fillId="0" borderId="25" xfId="901" applyNumberFormat="1" applyFont="1" applyBorder="1" applyAlignment="1" applyProtection="1">
      <alignment horizontal="right"/>
    </xf>
    <xf numFmtId="164" fontId="17" fillId="0" borderId="34" xfId="901" applyNumberFormat="1" applyFont="1" applyBorder="1" applyAlignment="1" applyProtection="1">
      <alignment horizontal="right"/>
    </xf>
    <xf numFmtId="164" fontId="17" fillId="0" borderId="36" xfId="901" applyNumberFormat="1" applyFont="1" applyBorder="1" applyAlignment="1" applyProtection="1">
      <alignment horizontal="right"/>
    </xf>
    <xf numFmtId="164" fontId="17" fillId="0" borderId="16" xfId="901" applyNumberFormat="1" applyFont="1" applyBorder="1" applyAlignment="1" applyProtection="1">
      <alignment horizontal="right"/>
    </xf>
    <xf numFmtId="0" fontId="97" fillId="0" borderId="12" xfId="1028" applyFill="1" applyBorder="1" applyAlignment="1">
      <alignment horizontal="left"/>
    </xf>
    <xf numFmtId="38" fontId="41" fillId="0" borderId="12" xfId="905" applyNumberFormat="1" applyFont="1" applyFill="1" applyBorder="1" applyAlignment="1" applyProtection="1">
      <alignment horizontal="left"/>
      <protection locked="0"/>
    </xf>
    <xf numFmtId="38" fontId="41" fillId="0" borderId="12" xfId="905" applyNumberFormat="1" applyFont="1" applyFill="1" applyBorder="1" applyAlignment="1" applyProtection="1">
      <alignment horizontal="left"/>
    </xf>
    <xf numFmtId="0" fontId="14" fillId="24" borderId="11" xfId="0" applyFont="1" applyFill="1" applyBorder="1" applyAlignment="1">
      <alignment horizontal="center"/>
    </xf>
    <xf numFmtId="164" fontId="17" fillId="0" borderId="35" xfId="901" applyNumberFormat="1" applyFont="1" applyBorder="1" applyAlignment="1" applyProtection="1">
      <alignment horizontal="right"/>
    </xf>
    <xf numFmtId="0" fontId="13" fillId="24" borderId="10" xfId="0" applyFont="1" applyFill="1" applyBorder="1" applyAlignment="1">
      <alignment horizontal="center"/>
    </xf>
    <xf numFmtId="0" fontId="13" fillId="24" borderId="16" xfId="0" applyFont="1" applyFill="1" applyBorder="1" applyAlignment="1">
      <alignment horizontal="center"/>
    </xf>
    <xf numFmtId="0" fontId="13" fillId="24" borderId="25" xfId="0" applyFont="1" applyFill="1" applyBorder="1" applyAlignment="1">
      <alignment horizontal="center"/>
    </xf>
    <xf numFmtId="0" fontId="0" fillId="0" borderId="0" xfId="0" applyBorder="1"/>
    <xf numFmtId="0" fontId="13" fillId="24" borderId="15" xfId="0" applyFont="1" applyFill="1" applyBorder="1" applyAlignment="1">
      <alignment horizontal="center"/>
    </xf>
    <xf numFmtId="164" fontId="18" fillId="0" borderId="36" xfId="901" applyNumberFormat="1" applyFont="1" applyBorder="1" applyAlignment="1" applyProtection="1">
      <alignment horizontal="right"/>
    </xf>
    <xf numFmtId="0" fontId="13" fillId="24" borderId="14" xfId="0" applyFont="1" applyFill="1" applyBorder="1" applyAlignment="1">
      <alignment horizontal="center"/>
    </xf>
    <xf numFmtId="0" fontId="97" fillId="0" borderId="0" xfId="1074"/>
    <xf numFmtId="0" fontId="97" fillId="0" borderId="0" xfId="1074" applyBorder="1"/>
    <xf numFmtId="0" fontId="97" fillId="0" borderId="0" xfId="1074" applyFont="1"/>
    <xf numFmtId="0" fontId="97" fillId="0" borderId="0" xfId="1074" applyFont="1" applyBorder="1"/>
    <xf numFmtId="164" fontId="15" fillId="27" borderId="27" xfId="0" applyNumberFormat="1" applyFont="1" applyFill="1" applyBorder="1"/>
    <xf numFmtId="164" fontId="15" fillId="27" borderId="11" xfId="0" applyNumberFormat="1" applyFont="1" applyFill="1" applyBorder="1"/>
    <xf numFmtId="164" fontId="15" fillId="27" borderId="25" xfId="0" applyNumberFormat="1" applyFont="1" applyFill="1" applyBorder="1"/>
    <xf numFmtId="164" fontId="15" fillId="27" borderId="23" xfId="0" applyNumberFormat="1" applyFont="1" applyFill="1" applyBorder="1"/>
    <xf numFmtId="164" fontId="15" fillId="27" borderId="14" xfId="0" applyNumberFormat="1" applyFont="1" applyFill="1" applyBorder="1"/>
    <xf numFmtId="164" fontId="15" fillId="27" borderId="35" xfId="0" applyNumberFormat="1" applyFont="1" applyFill="1" applyBorder="1"/>
    <xf numFmtId="164" fontId="15" fillId="27" borderId="13" xfId="0" applyNumberFormat="1" applyFont="1" applyFill="1" applyBorder="1"/>
    <xf numFmtId="164" fontId="51" fillId="27" borderId="35" xfId="0" applyNumberFormat="1" applyFont="1" applyFill="1" applyBorder="1"/>
    <xf numFmtId="0" fontId="16" fillId="0" borderId="0" xfId="1084" applyFont="1" applyFill="1" applyBorder="1"/>
    <xf numFmtId="0" fontId="6" fillId="0" borderId="0" xfId="1084" applyBorder="1"/>
    <xf numFmtId="169" fontId="11" fillId="26" borderId="46" xfId="901" applyNumberFormat="1" applyFont="1" applyFill="1" applyBorder="1" applyAlignment="1">
      <alignment vertical="center"/>
    </xf>
    <xf numFmtId="164" fontId="11" fillId="26" borderId="15" xfId="901" applyNumberFormat="1" applyFont="1" applyFill="1" applyBorder="1" applyAlignment="1">
      <alignment vertical="center"/>
    </xf>
    <xf numFmtId="0" fontId="9" fillId="24" borderId="26" xfId="1250" applyFont="1" applyFill="1" applyBorder="1" applyAlignment="1">
      <alignment horizontal="center"/>
    </xf>
    <xf numFmtId="0" fontId="43" fillId="24" borderId="26" xfId="1248" applyFont="1" applyFill="1" applyBorder="1" applyAlignment="1">
      <alignment horizontal="center" vertical="center"/>
    </xf>
    <xf numFmtId="0" fontId="9" fillId="24" borderId="26" xfId="1250" applyFont="1" applyFill="1" applyBorder="1" applyAlignment="1">
      <alignment horizontal="center" vertical="center"/>
    </xf>
    <xf numFmtId="0" fontId="9" fillId="24" borderId="76" xfId="1250" applyFont="1" applyFill="1" applyBorder="1" applyAlignment="1">
      <alignment horizontal="center" vertical="center"/>
    </xf>
    <xf numFmtId="0" fontId="9" fillId="24" borderId="24" xfId="1250" applyFont="1" applyFill="1" applyBorder="1" applyAlignment="1">
      <alignment horizontal="center" vertical="center"/>
    </xf>
    <xf numFmtId="0" fontId="11" fillId="26" borderId="77" xfId="1250" applyFont="1" applyFill="1" applyBorder="1" applyAlignment="1">
      <alignment horizontal="center" vertical="center"/>
    </xf>
    <xf numFmtId="164" fontId="11" fillId="26" borderId="78" xfId="1250" applyNumberFormat="1" applyFont="1" applyFill="1" applyBorder="1" applyAlignment="1">
      <alignment horizontal="right" vertical="center"/>
    </xf>
    <xf numFmtId="164" fontId="11" fillId="26" borderId="30" xfId="1250" applyNumberFormat="1" applyFont="1" applyFill="1" applyBorder="1" applyAlignment="1">
      <alignment horizontal="right" vertical="center"/>
    </xf>
    <xf numFmtId="164" fontId="11" fillId="26" borderId="31" xfId="1250" applyNumberFormat="1" applyFont="1" applyFill="1" applyBorder="1" applyAlignment="1">
      <alignment horizontal="right" vertical="center"/>
    </xf>
    <xf numFmtId="164" fontId="11" fillId="26" borderId="79" xfId="1250" applyNumberFormat="1" applyFont="1" applyFill="1" applyBorder="1" applyAlignment="1">
      <alignment horizontal="right" vertical="center"/>
    </xf>
    <xf numFmtId="0" fontId="11" fillId="26" borderId="80" xfId="1250" applyFont="1" applyFill="1" applyBorder="1" applyAlignment="1">
      <alignment horizontal="center"/>
    </xf>
    <xf numFmtId="3" fontId="11" fillId="26" borderId="81" xfId="1250" applyNumberFormat="1" applyFont="1" applyFill="1" applyBorder="1" applyAlignment="1">
      <alignment horizontal="center"/>
    </xf>
    <xf numFmtId="3" fontId="11" fillId="26" borderId="25" xfId="1250" applyNumberFormat="1" applyFont="1" applyFill="1" applyBorder="1" applyAlignment="1">
      <alignment horizontal="center"/>
    </xf>
    <xf numFmtId="164" fontId="11" fillId="26" borderId="27" xfId="1250" applyNumberFormat="1" applyFont="1" applyFill="1" applyBorder="1" applyAlignment="1">
      <alignment horizontal="right" vertical="center"/>
    </xf>
    <xf numFmtId="164" fontId="11" fillId="26" borderId="82" xfId="1250" applyNumberFormat="1" applyFont="1" applyFill="1" applyBorder="1" applyAlignment="1">
      <alignment horizontal="right" vertical="center"/>
    </xf>
    <xf numFmtId="164" fontId="7" fillId="0" borderId="24" xfId="1250" applyNumberFormat="1" applyFont="1" applyBorder="1" applyAlignment="1">
      <alignment horizontal="right" vertical="center"/>
    </xf>
    <xf numFmtId="164" fontId="7" fillId="0" borderId="26" xfId="1250" applyNumberFormat="1" applyFont="1" applyBorder="1" applyAlignment="1">
      <alignment horizontal="right" vertical="center"/>
    </xf>
    <xf numFmtId="164" fontId="7" fillId="0" borderId="76" xfId="1250" applyNumberFormat="1" applyFont="1" applyBorder="1" applyAlignment="1">
      <alignment horizontal="right" vertical="center"/>
    </xf>
    <xf numFmtId="164" fontId="7" fillId="0" borderId="25" xfId="1250" applyNumberFormat="1" applyFont="1" applyBorder="1" applyAlignment="1">
      <alignment horizontal="right" vertical="center"/>
    </xf>
    <xf numFmtId="164" fontId="7" fillId="0" borderId="27" xfId="1250" applyNumberFormat="1" applyFont="1" applyBorder="1" applyAlignment="1">
      <alignment horizontal="right" vertical="center"/>
    </xf>
    <xf numFmtId="164" fontId="7" fillId="0" borderId="82" xfId="1250" applyNumberFormat="1" applyFont="1" applyBorder="1" applyAlignment="1">
      <alignment horizontal="right" vertical="center"/>
    </xf>
    <xf numFmtId="3" fontId="9" fillId="24" borderId="81" xfId="1250" applyNumberFormat="1" applyFont="1" applyFill="1" applyBorder="1" applyAlignment="1">
      <alignment horizontal="center"/>
    </xf>
    <xf numFmtId="3" fontId="9" fillId="24" borderId="25" xfId="1250" applyNumberFormat="1" applyFont="1" applyFill="1" applyBorder="1" applyAlignment="1">
      <alignment horizontal="center"/>
    </xf>
    <xf numFmtId="0" fontId="9" fillId="24" borderId="32" xfId="1250" applyFont="1" applyFill="1" applyBorder="1" applyAlignment="1">
      <alignment horizontal="center"/>
    </xf>
    <xf numFmtId="0" fontId="9" fillId="24" borderId="83" xfId="1250" applyFont="1" applyFill="1" applyBorder="1" applyAlignment="1">
      <alignment horizontal="center"/>
    </xf>
    <xf numFmtId="3" fontId="9" fillId="24" borderId="20" xfId="1250" applyNumberFormat="1" applyFont="1" applyFill="1" applyBorder="1" applyAlignment="1">
      <alignment horizontal="center"/>
    </xf>
    <xf numFmtId="0" fontId="11" fillId="26" borderId="84" xfId="1250" applyFont="1" applyFill="1" applyBorder="1" applyAlignment="1">
      <alignment horizontal="center"/>
    </xf>
    <xf numFmtId="3" fontId="11" fillId="26" borderId="85" xfId="1250" applyNumberFormat="1" applyFont="1" applyFill="1" applyBorder="1" applyAlignment="1">
      <alignment horizontal="center"/>
    </xf>
    <xf numFmtId="3" fontId="11" fillId="26" borderId="24" xfId="1250" applyNumberFormat="1" applyFont="1" applyFill="1" applyBorder="1" applyAlignment="1">
      <alignment horizontal="center"/>
    </xf>
    <xf numFmtId="164" fontId="11" fillId="26" borderId="26" xfId="1250" applyNumberFormat="1" applyFont="1" applyFill="1" applyBorder="1" applyAlignment="1">
      <alignment horizontal="right" vertical="center"/>
    </xf>
    <xf numFmtId="164" fontId="11" fillId="26" borderId="76" xfId="1250" applyNumberFormat="1" applyFont="1" applyFill="1" applyBorder="1" applyAlignment="1">
      <alignment horizontal="right" vertical="center"/>
    </xf>
    <xf numFmtId="0" fontId="11" fillId="26" borderId="86" xfId="1250" applyFont="1" applyFill="1" applyBorder="1" applyAlignment="1">
      <alignment horizontal="center"/>
    </xf>
    <xf numFmtId="3" fontId="11" fillId="26" borderId="87" xfId="1250" applyNumberFormat="1" applyFont="1" applyFill="1" applyBorder="1" applyAlignment="1">
      <alignment horizontal="center"/>
    </xf>
    <xf numFmtId="3" fontId="11" fillId="26" borderId="88" xfId="1250" applyNumberFormat="1" applyFont="1" applyFill="1" applyBorder="1" applyAlignment="1">
      <alignment horizontal="center"/>
    </xf>
    <xf numFmtId="164" fontId="11" fillId="26" borderId="89" xfId="1250" applyNumberFormat="1" applyFont="1" applyFill="1" applyBorder="1" applyAlignment="1">
      <alignment horizontal="right" vertical="center"/>
    </xf>
    <xf numFmtId="164" fontId="11" fillId="26" borderId="90" xfId="1250" applyNumberFormat="1" applyFont="1" applyFill="1" applyBorder="1" applyAlignment="1">
      <alignment horizontal="right" vertical="center"/>
    </xf>
    <xf numFmtId="0" fontId="59" fillId="0" borderId="0" xfId="1250" applyFont="1" applyAlignment="1">
      <alignment horizontal="left" vertical="center"/>
    </xf>
    <xf numFmtId="0" fontId="59" fillId="0" borderId="0" xfId="1250" applyFont="1" applyAlignment="1">
      <alignment vertical="center"/>
    </xf>
    <xf numFmtId="0" fontId="60" fillId="0" borderId="0" xfId="1250" applyFont="1" applyAlignment="1">
      <alignment horizontal="left" vertical="center"/>
    </xf>
    <xf numFmtId="0" fontId="9" fillId="0" borderId="0" xfId="1250" applyFont="1" applyAlignment="1">
      <alignment horizontal="left" vertical="center"/>
    </xf>
    <xf numFmtId="164" fontId="11" fillId="26" borderId="25" xfId="1250" applyNumberFormat="1" applyFont="1" applyFill="1" applyBorder="1" applyAlignment="1">
      <alignment horizontal="right" vertical="center"/>
    </xf>
    <xf numFmtId="164" fontId="11" fillId="26" borderId="24" xfId="1250" applyNumberFormat="1" applyFont="1" applyFill="1" applyBorder="1" applyAlignment="1">
      <alignment horizontal="right" vertical="center"/>
    </xf>
    <xf numFmtId="164" fontId="11" fillId="26" borderId="88" xfId="1250" applyNumberFormat="1" applyFont="1" applyFill="1" applyBorder="1" applyAlignment="1">
      <alignment horizontal="right" vertical="center"/>
    </xf>
    <xf numFmtId="0" fontId="9" fillId="24" borderId="91" xfId="1250" applyFont="1" applyFill="1" applyBorder="1" applyAlignment="1">
      <alignment horizontal="center" vertical="center"/>
    </xf>
    <xf numFmtId="164" fontId="11" fillId="26" borderId="92" xfId="1250" applyNumberFormat="1" applyFont="1" applyFill="1" applyBorder="1" applyAlignment="1">
      <alignment horizontal="right" vertical="center"/>
    </xf>
    <xf numFmtId="164" fontId="7" fillId="0" borderId="0" xfId="1250" applyNumberFormat="1" applyFont="1" applyBorder="1" applyAlignment="1">
      <alignment horizontal="right" vertical="center"/>
    </xf>
    <xf numFmtId="164" fontId="7" fillId="0" borderId="91" xfId="1250" applyNumberFormat="1" applyFont="1" applyBorder="1" applyAlignment="1">
      <alignment horizontal="right" vertical="center"/>
    </xf>
    <xf numFmtId="164" fontId="11" fillId="26" borderId="91" xfId="1250" applyNumberFormat="1" applyFont="1" applyFill="1" applyBorder="1" applyAlignment="1">
      <alignment horizontal="right" vertical="center"/>
    </xf>
    <xf numFmtId="0" fontId="9" fillId="0" borderId="0" xfId="1250" applyFont="1" applyAlignment="1">
      <alignment vertical="center"/>
    </xf>
    <xf numFmtId="0" fontId="13" fillId="0" borderId="0" xfId="1250" applyAlignment="1">
      <alignment vertical="center"/>
    </xf>
    <xf numFmtId="0" fontId="13" fillId="0" borderId="0" xfId="1250" applyBorder="1" applyAlignment="1">
      <alignment vertical="center"/>
    </xf>
    <xf numFmtId="164" fontId="11" fillId="26" borderId="93" xfId="1250" applyNumberFormat="1" applyFont="1" applyFill="1" applyBorder="1" applyAlignment="1">
      <alignment horizontal="right" vertical="center"/>
    </xf>
    <xf numFmtId="164" fontId="11" fillId="26" borderId="94" xfId="1250" applyNumberFormat="1" applyFont="1" applyFill="1" applyBorder="1" applyAlignment="1">
      <alignment horizontal="right" vertical="center"/>
    </xf>
    <xf numFmtId="0" fontId="11" fillId="0" borderId="0" xfId="1250" applyFont="1" applyFill="1" applyBorder="1" applyAlignment="1">
      <alignment horizontal="center"/>
    </xf>
    <xf numFmtId="3" fontId="11" fillId="0" borderId="0" xfId="1250" applyNumberFormat="1" applyFont="1" applyFill="1" applyBorder="1" applyAlignment="1">
      <alignment horizontal="center"/>
    </xf>
    <xf numFmtId="164" fontId="11" fillId="0" borderId="0" xfId="1250" applyNumberFormat="1" applyFont="1" applyFill="1" applyBorder="1" applyAlignment="1">
      <alignment horizontal="right" vertical="center"/>
    </xf>
    <xf numFmtId="164" fontId="8" fillId="0" borderId="85" xfId="1250" applyNumberFormat="1" applyFont="1" applyBorder="1" applyAlignment="1">
      <alignment horizontal="right" vertical="center"/>
    </xf>
    <xf numFmtId="164" fontId="8" fillId="0" borderId="81" xfId="1250" applyNumberFormat="1" applyFont="1" applyBorder="1" applyAlignment="1">
      <alignment horizontal="right" vertical="center"/>
    </xf>
    <xf numFmtId="0" fontId="9" fillId="24" borderId="95" xfId="1250" applyFont="1" applyFill="1" applyBorder="1" applyAlignment="1">
      <alignment horizontal="center" vertical="center"/>
    </xf>
    <xf numFmtId="0" fontId="9" fillId="24" borderId="96" xfId="1250" applyFont="1" applyFill="1" applyBorder="1" applyAlignment="1">
      <alignment horizontal="center" vertical="center"/>
    </xf>
    <xf numFmtId="0" fontId="55" fillId="24" borderId="95" xfId="1248" applyFont="1" applyFill="1" applyBorder="1" applyAlignment="1">
      <alignment horizontal="center" vertical="center"/>
    </xf>
    <xf numFmtId="0" fontId="55" fillId="24" borderId="97" xfId="1248" applyFont="1" applyFill="1" applyBorder="1" applyAlignment="1">
      <alignment horizontal="center" vertical="center"/>
    </xf>
    <xf numFmtId="0" fontId="55" fillId="24" borderId="96" xfId="1248" applyFont="1" applyFill="1" applyBorder="1" applyAlignment="1">
      <alignment horizontal="center" vertical="center"/>
    </xf>
    <xf numFmtId="0" fontId="13" fillId="0" borderId="0" xfId="1250" applyAlignment="1"/>
    <xf numFmtId="0" fontId="55" fillId="24" borderId="98" xfId="1248" applyFont="1" applyFill="1" applyBorder="1" applyAlignment="1">
      <alignment horizontal="center" vertical="center"/>
    </xf>
    <xf numFmtId="0" fontId="55" fillId="24" borderId="99" xfId="1248" applyFont="1" applyFill="1" applyBorder="1" applyAlignment="1">
      <alignment horizontal="center" vertical="center"/>
    </xf>
    <xf numFmtId="0" fontId="55" fillId="24" borderId="85" xfId="1248" applyFont="1" applyFill="1" applyBorder="1" applyAlignment="1">
      <alignment horizontal="center" vertical="center"/>
    </xf>
    <xf numFmtId="0" fontId="7" fillId="0" borderId="84" xfId="1250" applyFont="1" applyBorder="1" applyAlignment="1">
      <alignment horizontal="left" vertical="center"/>
    </xf>
    <xf numFmtId="0" fontId="7" fillId="0" borderId="80" xfId="1250" applyFont="1" applyBorder="1" applyAlignment="1">
      <alignment horizontal="left" vertical="center"/>
    </xf>
    <xf numFmtId="0" fontId="8" fillId="24" borderId="100" xfId="1250" applyFont="1" applyFill="1" applyBorder="1" applyAlignment="1">
      <alignment horizontal="left" vertical="center"/>
    </xf>
    <xf numFmtId="0" fontId="60" fillId="0" borderId="0" xfId="1250" applyFont="1" applyAlignment="1"/>
    <xf numFmtId="0" fontId="10" fillId="0" borderId="0" xfId="1250" applyFont="1" applyAlignment="1"/>
    <xf numFmtId="0" fontId="13" fillId="0" borderId="0" xfId="1250" applyBorder="1" applyAlignment="1"/>
    <xf numFmtId="0" fontId="55" fillId="24" borderId="0" xfId="1248" applyFont="1" applyFill="1" applyBorder="1" applyAlignment="1">
      <alignment horizontal="center" vertical="center"/>
    </xf>
    <xf numFmtId="0" fontId="13" fillId="0" borderId="0" xfId="1250" applyFill="1" applyBorder="1" applyAlignment="1"/>
    <xf numFmtId="0" fontId="10" fillId="0" borderId="0" xfId="1254" applyAlignment="1"/>
    <xf numFmtId="0" fontId="65" fillId="0" borderId="0" xfId="1172" applyNumberFormat="1" applyFill="1" applyBorder="1" applyAlignment="1" applyProtection="1"/>
    <xf numFmtId="0" fontId="10" fillId="0" borderId="0" xfId="1243" applyFont="1" applyFill="1" applyAlignment="1">
      <alignment vertical="center"/>
    </xf>
    <xf numFmtId="0" fontId="9" fillId="0" borderId="0" xfId="1243" applyFont="1" applyFill="1" applyAlignment="1">
      <alignment vertical="center"/>
    </xf>
    <xf numFmtId="170" fontId="37" fillId="0" borderId="0" xfId="1172" applyNumberFormat="1" applyFont="1" applyBorder="1" applyAlignment="1">
      <alignment vertical="center"/>
    </xf>
    <xf numFmtId="170" fontId="37" fillId="0" borderId="12" xfId="1172" applyNumberFormat="1" applyFont="1" applyBorder="1" applyAlignment="1">
      <alignment vertical="center"/>
    </xf>
    <xf numFmtId="170" fontId="37" fillId="0" borderId="46" xfId="1172" applyNumberFormat="1" applyFont="1" applyBorder="1" applyAlignment="1">
      <alignment vertical="center"/>
    </xf>
    <xf numFmtId="0" fontId="37" fillId="0" borderId="0" xfId="1172" applyNumberFormat="1" applyFont="1" applyFill="1" applyBorder="1" applyAlignment="1" applyProtection="1">
      <alignment vertical="center"/>
    </xf>
    <xf numFmtId="170" fontId="37" fillId="0" borderId="15" xfId="1172" applyNumberFormat="1" applyFont="1" applyBorder="1" applyAlignment="1">
      <alignment vertical="center"/>
    </xf>
    <xf numFmtId="0" fontId="11" fillId="26" borderId="10" xfId="1258" quotePrefix="1" applyFont="1" applyFill="1" applyBorder="1" applyAlignment="1">
      <alignment horizontal="center" vertical="center"/>
    </xf>
    <xf numFmtId="0" fontId="11" fillId="26" borderId="11" xfId="1258" applyFont="1" applyFill="1" applyBorder="1" applyAlignment="1">
      <alignment horizontal="center" vertical="center"/>
    </xf>
    <xf numFmtId="164" fontId="11" fillId="26" borderId="31" xfId="1258" applyNumberFormat="1" applyFont="1" applyFill="1" applyBorder="1" applyAlignment="1">
      <alignment horizontal="right" vertical="center"/>
    </xf>
    <xf numFmtId="164" fontId="11" fillId="26" borderId="51" xfId="1258" applyNumberFormat="1" applyFont="1" applyFill="1" applyBorder="1" applyAlignment="1">
      <alignment horizontal="right" vertical="center"/>
    </xf>
    <xf numFmtId="164" fontId="11" fillId="26" borderId="29" xfId="1258" applyNumberFormat="1" applyFont="1" applyFill="1" applyBorder="1" applyAlignment="1">
      <alignment horizontal="right" vertical="center"/>
    </xf>
    <xf numFmtId="164" fontId="11" fillId="26" borderId="28" xfId="1258" applyNumberFormat="1" applyFont="1" applyFill="1" applyBorder="1" applyAlignment="1">
      <alignment horizontal="right" vertical="center"/>
    </xf>
    <xf numFmtId="164" fontId="11" fillId="26" borderId="27" xfId="1258" applyNumberFormat="1" applyFont="1" applyFill="1" applyBorder="1" applyAlignment="1">
      <alignment horizontal="right" vertical="center"/>
    </xf>
    <xf numFmtId="164" fontId="11" fillId="26" borderId="15" xfId="1258" applyNumberFormat="1" applyFont="1" applyFill="1" applyBorder="1" applyAlignment="1">
      <alignment horizontal="right" vertical="center"/>
    </xf>
    <xf numFmtId="164" fontId="11" fillId="26" borderId="12" xfId="1258" applyNumberFormat="1" applyFont="1" applyFill="1" applyBorder="1" applyAlignment="1">
      <alignment horizontal="right" vertical="center"/>
    </xf>
    <xf numFmtId="164" fontId="11" fillId="26" borderId="14" xfId="1258" applyNumberFormat="1" applyFont="1" applyFill="1" applyBorder="1" applyAlignment="1">
      <alignment horizontal="right" vertical="center"/>
    </xf>
    <xf numFmtId="164" fontId="55" fillId="0" borderId="26" xfId="1172" applyNumberFormat="1" applyFont="1" applyBorder="1" applyAlignment="1">
      <alignment vertical="center"/>
    </xf>
    <xf numFmtId="164" fontId="37" fillId="0" borderId="46" xfId="1172" applyNumberFormat="1" applyFont="1" applyBorder="1" applyAlignment="1">
      <alignment vertical="center"/>
    </xf>
    <xf numFmtId="164" fontId="55" fillId="0" borderId="26" xfId="1172" applyNumberFormat="1" applyFont="1" applyFill="1" applyBorder="1" applyAlignment="1">
      <alignment vertical="center"/>
    </xf>
    <xf numFmtId="164" fontId="55" fillId="0" borderId="27" xfId="1172" applyNumberFormat="1" applyFont="1" applyBorder="1" applyAlignment="1">
      <alignment vertical="center"/>
    </xf>
    <xf numFmtId="164" fontId="37" fillId="0" borderId="15" xfId="1172" applyNumberFormat="1" applyFont="1" applyBorder="1" applyAlignment="1">
      <alignment vertical="center"/>
    </xf>
    <xf numFmtId="164" fontId="11" fillId="26" borderId="10" xfId="1239" applyNumberFormat="1" applyFont="1" applyFill="1" applyBorder="1" applyAlignment="1">
      <alignment horizontal="right" vertical="center"/>
    </xf>
    <xf numFmtId="164" fontId="11" fillId="26" borderId="11" xfId="1239" applyNumberFormat="1" applyFont="1" applyFill="1" applyBorder="1" applyAlignment="1">
      <alignment horizontal="right" vertical="center"/>
    </xf>
    <xf numFmtId="170" fontId="7" fillId="0" borderId="22" xfId="1258" applyNumberFormat="1" applyFont="1" applyFill="1" applyBorder="1" applyAlignment="1">
      <alignment horizontal="right" vertical="center"/>
    </xf>
    <xf numFmtId="170" fontId="7" fillId="0" borderId="11" xfId="1258" applyNumberFormat="1" applyFont="1" applyFill="1" applyBorder="1" applyAlignment="1">
      <alignment horizontal="right" vertical="center"/>
    </xf>
    <xf numFmtId="164" fontId="11" fillId="26" borderId="34" xfId="1239" applyNumberFormat="1" applyFont="1" applyFill="1" applyBorder="1" applyAlignment="1">
      <alignment horizontal="right" vertical="center"/>
    </xf>
    <xf numFmtId="164" fontId="11" fillId="26" borderId="16" xfId="1239" applyNumberFormat="1" applyFont="1" applyFill="1" applyBorder="1" applyAlignment="1">
      <alignment horizontal="right" vertical="center"/>
    </xf>
    <xf numFmtId="170" fontId="7" fillId="0" borderId="36" xfId="1258" applyNumberFormat="1" applyFont="1" applyFill="1" applyBorder="1" applyAlignment="1">
      <alignment horizontal="right" vertical="center"/>
    </xf>
    <xf numFmtId="170" fontId="7" fillId="0" borderId="16" xfId="1258" applyNumberFormat="1" applyFont="1" applyFill="1" applyBorder="1" applyAlignment="1">
      <alignment horizontal="right" vertical="center"/>
    </xf>
    <xf numFmtId="164" fontId="11" fillId="26" borderId="36" xfId="1239" applyNumberFormat="1" applyFont="1" applyFill="1" applyBorder="1" applyAlignment="1">
      <alignment horizontal="right" vertical="center"/>
    </xf>
    <xf numFmtId="164" fontId="11" fillId="26" borderId="13" xfId="1239" applyNumberFormat="1" applyFont="1" applyFill="1" applyBorder="1" applyAlignment="1">
      <alignment horizontal="right" vertical="center"/>
    </xf>
    <xf numFmtId="164" fontId="37" fillId="0" borderId="35" xfId="1172" applyNumberFormat="1" applyFont="1" applyBorder="1" applyAlignment="1">
      <alignment vertical="center"/>
    </xf>
    <xf numFmtId="164" fontId="37" fillId="0" borderId="13" xfId="1172" applyNumberFormat="1" applyFont="1" applyBorder="1" applyAlignment="1">
      <alignment vertical="center"/>
    </xf>
    <xf numFmtId="164" fontId="11" fillId="26" borderId="33" xfId="1258" applyNumberFormat="1" applyFont="1" applyFill="1" applyBorder="1" applyAlignment="1">
      <alignment horizontal="right" vertical="center"/>
    </xf>
    <xf numFmtId="164" fontId="11" fillId="26" borderId="13" xfId="1258" applyNumberFormat="1" applyFont="1" applyFill="1" applyBorder="1" applyAlignment="1">
      <alignment horizontal="right" vertical="center"/>
    </xf>
    <xf numFmtId="0" fontId="11" fillId="26" borderId="31" xfId="1258" applyNumberFormat="1" applyFont="1" applyFill="1" applyBorder="1" applyAlignment="1">
      <alignment horizontal="left" vertical="center"/>
    </xf>
    <xf numFmtId="0" fontId="11" fillId="26" borderId="26" xfId="1258" applyNumberFormat="1" applyFont="1" applyFill="1" applyBorder="1" applyAlignment="1">
      <alignment horizontal="left" vertical="center"/>
    </xf>
    <xf numFmtId="164" fontId="37" fillId="0" borderId="35" xfId="1172" applyNumberFormat="1" applyFont="1" applyFill="1" applyBorder="1" applyAlignment="1">
      <alignment vertical="center"/>
    </xf>
    <xf numFmtId="0" fontId="11" fillId="26" borderId="27" xfId="1258" applyNumberFormat="1" applyFont="1" applyFill="1" applyBorder="1" applyAlignment="1">
      <alignment horizontal="left" vertical="center"/>
    </xf>
    <xf numFmtId="164" fontId="11" fillId="26" borderId="33" xfId="1239" applyNumberFormat="1" applyFont="1" applyFill="1" applyBorder="1" applyAlignment="1">
      <alignment horizontal="right" vertical="center"/>
    </xf>
    <xf numFmtId="164" fontId="11" fillId="26" borderId="35" xfId="1239" applyNumberFormat="1" applyFont="1" applyFill="1" applyBorder="1" applyAlignment="1">
      <alignment horizontal="right" vertical="center"/>
    </xf>
    <xf numFmtId="164" fontId="11" fillId="26" borderId="35" xfId="1258" applyNumberFormat="1" applyFont="1" applyFill="1" applyBorder="1" applyAlignment="1">
      <alignment horizontal="right" vertical="center"/>
    </xf>
    <xf numFmtId="164" fontId="11" fillId="26" borderId="23" xfId="1258" applyNumberFormat="1" applyFont="1" applyFill="1" applyBorder="1" applyAlignment="1">
      <alignment horizontal="right" vertical="center"/>
    </xf>
    <xf numFmtId="164" fontId="37" fillId="0" borderId="46" xfId="1172" applyNumberFormat="1" applyFont="1" applyFill="1" applyBorder="1" applyAlignment="1">
      <alignment vertical="center"/>
    </xf>
    <xf numFmtId="164" fontId="37" fillId="0" borderId="51" xfId="1172" applyNumberFormat="1" applyFont="1" applyBorder="1" applyAlignment="1">
      <alignment vertical="center"/>
    </xf>
    <xf numFmtId="0" fontId="9" fillId="24" borderId="10" xfId="1243" applyFont="1" applyFill="1" applyBorder="1" applyAlignment="1">
      <alignment horizontal="left" vertical="center"/>
    </xf>
    <xf numFmtId="0" fontId="10" fillId="24" borderId="22" xfId="1243" applyFont="1" applyFill="1" applyBorder="1" applyAlignment="1">
      <alignment horizontal="left" vertical="center"/>
    </xf>
    <xf numFmtId="0" fontId="43" fillId="24" borderId="11" xfId="1172" applyNumberFormat="1" applyFont="1" applyFill="1" applyBorder="1" applyAlignment="1" applyProtection="1">
      <alignment horizontal="center" vertical="center"/>
    </xf>
    <xf numFmtId="0" fontId="43" fillId="24" borderId="36" xfId="1172" applyNumberFormat="1" applyFont="1" applyFill="1" applyBorder="1" applyAlignment="1" applyProtection="1">
      <alignment horizontal="center" vertical="center"/>
    </xf>
    <xf numFmtId="0" fontId="37" fillId="0" borderId="22" xfId="1172" applyNumberFormat="1" applyFont="1" applyFill="1" applyBorder="1" applyAlignment="1" applyProtection="1">
      <alignment horizontal="left" vertical="center"/>
    </xf>
    <xf numFmtId="0" fontId="37" fillId="0" borderId="11" xfId="1172" applyNumberFormat="1" applyFont="1" applyFill="1" applyBorder="1" applyAlignment="1" applyProtection="1">
      <alignment horizontal="left" vertical="center"/>
    </xf>
    <xf numFmtId="0" fontId="9" fillId="0" borderId="0" xfId="1243" applyFont="1" applyFill="1" applyBorder="1" applyAlignment="1">
      <alignment horizontal="left" vertical="center"/>
    </xf>
    <xf numFmtId="167" fontId="11" fillId="27" borderId="52" xfId="1238" applyNumberFormat="1" applyFont="1" applyFill="1" applyBorder="1" applyAlignment="1"/>
    <xf numFmtId="167" fontId="11" fillId="27" borderId="46" xfId="1238" applyNumberFormat="1" applyFont="1" applyFill="1" applyBorder="1" applyAlignment="1"/>
    <xf numFmtId="2" fontId="7" fillId="0" borderId="11" xfId="1238" applyNumberFormat="1" applyFont="1" applyBorder="1" applyAlignment="1">
      <alignment horizontal="left" vertical="center"/>
    </xf>
    <xf numFmtId="1" fontId="8" fillId="24" borderId="35" xfId="1238" applyNumberFormat="1" applyFont="1" applyFill="1" applyBorder="1" applyAlignment="1">
      <alignment horizontal="center" vertical="center"/>
    </xf>
    <xf numFmtId="2" fontId="8" fillId="0" borderId="17" xfId="1238" applyNumberFormat="1" applyFont="1" applyFill="1" applyBorder="1" applyAlignment="1">
      <alignment horizontal="left" vertical="center"/>
    </xf>
    <xf numFmtId="2" fontId="8" fillId="0" borderId="0" xfId="1238" applyNumberFormat="1" applyFont="1" applyFill="1" applyBorder="1" applyAlignment="1">
      <alignment horizontal="right" vertical="center"/>
    </xf>
    <xf numFmtId="2" fontId="8" fillId="24" borderId="27" xfId="1238" applyNumberFormat="1" applyFont="1" applyFill="1" applyBorder="1" applyAlignment="1">
      <alignment horizontal="center" vertical="center"/>
    </xf>
    <xf numFmtId="2" fontId="7" fillId="0" borderId="22" xfId="1238" applyNumberFormat="1" applyFont="1" applyBorder="1" applyAlignment="1">
      <alignment horizontal="left" vertical="center"/>
    </xf>
    <xf numFmtId="2" fontId="8" fillId="0" borderId="0" xfId="1238" applyNumberFormat="1" applyFont="1" applyFill="1" applyBorder="1" applyAlignment="1">
      <alignment horizontal="left" vertical="center"/>
    </xf>
    <xf numFmtId="1" fontId="8" fillId="24" borderId="23" xfId="1238" applyNumberFormat="1" applyFont="1" applyFill="1" applyBorder="1" applyAlignment="1">
      <alignment horizontal="center" vertical="center"/>
    </xf>
    <xf numFmtId="2" fontId="8" fillId="0" borderId="0" xfId="1238" applyNumberFormat="1" applyFont="1" applyFill="1" applyBorder="1" applyAlignment="1">
      <alignment horizontal="right"/>
    </xf>
    <xf numFmtId="2" fontId="8" fillId="0" borderId="0" xfId="911" applyNumberFormat="1" applyFont="1" applyFill="1" applyBorder="1" applyAlignment="1">
      <alignment horizontal="right" vertical="center"/>
    </xf>
    <xf numFmtId="3" fontId="11" fillId="0" borderId="0" xfId="1238" applyNumberFormat="1" applyFont="1" applyFill="1" applyBorder="1" applyAlignment="1">
      <alignment horizontal="right" vertical="center"/>
    </xf>
    <xf numFmtId="167" fontId="11" fillId="27" borderId="15" xfId="1238" applyNumberFormat="1" applyFont="1" applyFill="1" applyBorder="1" applyAlignment="1"/>
    <xf numFmtId="2" fontId="11" fillId="0" borderId="0" xfId="1238" applyNumberFormat="1" applyFont="1" applyFill="1" applyBorder="1" applyAlignment="1">
      <alignment horizontal="center"/>
    </xf>
    <xf numFmtId="2" fontId="7" fillId="0" borderId="0" xfId="1238" applyNumberFormat="1" applyFont="1" applyAlignment="1"/>
    <xf numFmtId="2" fontId="8" fillId="0" borderId="0" xfId="1238" applyNumberFormat="1" applyFont="1" applyFill="1" applyBorder="1" applyAlignment="1"/>
    <xf numFmtId="2" fontId="11" fillId="27" borderId="31" xfId="1238" applyNumberFormat="1" applyFont="1" applyFill="1" applyBorder="1" applyAlignment="1">
      <alignment horizontal="center"/>
    </xf>
    <xf numFmtId="1" fontId="8" fillId="24" borderId="27" xfId="1238" applyNumberFormat="1" applyFont="1" applyFill="1" applyBorder="1" applyAlignment="1">
      <alignment horizontal="center" vertical="center"/>
    </xf>
    <xf numFmtId="2" fontId="11" fillId="0" borderId="0" xfId="1238" applyNumberFormat="1" applyFont="1" applyFill="1" applyBorder="1" applyAlignment="1">
      <alignment horizontal="right" vertical="center"/>
    </xf>
    <xf numFmtId="2" fontId="8" fillId="24" borderId="26" xfId="1238" applyNumberFormat="1" applyFont="1" applyFill="1" applyBorder="1" applyAlignment="1">
      <alignment horizontal="center" vertical="center"/>
    </xf>
    <xf numFmtId="2" fontId="6" fillId="0" borderId="0" xfId="1072" applyNumberFormat="1"/>
    <xf numFmtId="167" fontId="11" fillId="27" borderId="51" xfId="1238" applyNumberFormat="1" applyFont="1" applyFill="1" applyBorder="1" applyAlignment="1"/>
    <xf numFmtId="2" fontId="7" fillId="0" borderId="22" xfId="1238" applyNumberFormat="1" applyFont="1" applyFill="1" applyBorder="1" applyAlignment="1">
      <alignment horizontal="left" vertical="center"/>
    </xf>
    <xf numFmtId="0" fontId="112" fillId="0" borderId="0" xfId="1072" applyNumberFormat="1" applyFont="1"/>
    <xf numFmtId="0" fontId="6" fillId="0" borderId="0" xfId="1072"/>
    <xf numFmtId="2" fontId="7" fillId="0" borderId="0" xfId="1238" applyNumberFormat="1" applyFont="1" applyFill="1" applyBorder="1" applyAlignment="1"/>
    <xf numFmtId="2" fontId="6" fillId="0" borderId="0" xfId="1072" applyNumberFormat="1" applyFill="1" applyBorder="1"/>
    <xf numFmtId="2" fontId="11" fillId="27" borderId="27" xfId="1238" applyNumberFormat="1" applyFont="1" applyFill="1" applyBorder="1" applyAlignment="1">
      <alignment horizontal="center"/>
    </xf>
    <xf numFmtId="1" fontId="8" fillId="24" borderId="36" xfId="1238" applyNumberFormat="1" applyFont="1" applyFill="1" applyBorder="1" applyAlignment="1">
      <alignment horizontal="center" vertical="center"/>
    </xf>
    <xf numFmtId="2" fontId="6" fillId="0" borderId="0" xfId="1072" applyNumberFormat="1" applyAlignment="1"/>
    <xf numFmtId="2" fontId="10" fillId="0" borderId="0" xfId="1238" applyNumberFormat="1" applyFont="1" applyFill="1" applyBorder="1" applyAlignment="1"/>
    <xf numFmtId="167" fontId="11" fillId="27" borderId="24" xfId="1238" applyNumberFormat="1" applyFont="1" applyFill="1" applyBorder="1" applyAlignment="1"/>
    <xf numFmtId="167" fontId="11" fillId="27" borderId="55" xfId="1238" applyNumberFormat="1" applyFont="1" applyFill="1" applyBorder="1" applyAlignment="1"/>
    <xf numFmtId="167" fontId="11" fillId="27" borderId="20" xfId="1238" applyNumberFormat="1" applyFont="1" applyFill="1" applyBorder="1" applyAlignment="1"/>
    <xf numFmtId="167" fontId="11" fillId="27" borderId="33" xfId="1238" applyNumberFormat="1" applyFont="1" applyFill="1" applyBorder="1" applyAlignment="1"/>
    <xf numFmtId="167" fontId="11" fillId="27" borderId="35" xfId="1238" applyNumberFormat="1" applyFont="1" applyFill="1" applyBorder="1" applyAlignment="1"/>
    <xf numFmtId="167" fontId="11" fillId="27" borderId="13" xfId="1238" applyNumberFormat="1" applyFont="1" applyFill="1" applyBorder="1" applyAlignment="1"/>
    <xf numFmtId="164" fontId="11" fillId="27" borderId="17" xfId="1238" applyNumberFormat="1" applyFont="1" applyFill="1" applyBorder="1" applyAlignment="1">
      <alignment horizontal="right" vertical="center"/>
    </xf>
    <xf numFmtId="2" fontId="8" fillId="24" borderId="31" xfId="1238" applyNumberFormat="1" applyFont="1" applyFill="1" applyBorder="1" applyAlignment="1">
      <alignment horizontal="center" vertical="center"/>
    </xf>
    <xf numFmtId="167" fontId="11" fillId="27" borderId="34" xfId="1238" applyNumberFormat="1" applyFont="1" applyFill="1" applyBorder="1" applyAlignment="1"/>
    <xf numFmtId="167" fontId="11" fillId="27" borderId="36" xfId="1238" applyNumberFormat="1" applyFont="1" applyFill="1" applyBorder="1" applyAlignment="1"/>
    <xf numFmtId="167" fontId="11" fillId="27" borderId="16" xfId="1238" applyNumberFormat="1" applyFont="1" applyFill="1" applyBorder="1" applyAlignment="1"/>
    <xf numFmtId="0" fontId="88" fillId="0" borderId="0" xfId="0" applyFont="1" applyAlignment="1"/>
    <xf numFmtId="0" fontId="61" fillId="0" borderId="0" xfId="0" applyFont="1"/>
    <xf numFmtId="0" fontId="51" fillId="26" borderId="17" xfId="0" applyFont="1" applyFill="1" applyBorder="1"/>
    <xf numFmtId="0" fontId="51" fillId="26" borderId="20" xfId="0" applyFont="1" applyFill="1" applyBorder="1" applyAlignment="1">
      <alignment horizontal="center"/>
    </xf>
    <xf numFmtId="6" fontId="51" fillId="26" borderId="21" xfId="0" applyNumberFormat="1" applyFont="1" applyFill="1" applyBorder="1"/>
    <xf numFmtId="0" fontId="8" fillId="24" borderId="34" xfId="0" applyFont="1" applyFill="1" applyBorder="1" applyAlignment="1">
      <alignment horizontal="center"/>
    </xf>
    <xf numFmtId="0" fontId="8" fillId="24" borderId="11" xfId="0" applyFont="1" applyFill="1" applyBorder="1" applyAlignment="1">
      <alignment horizontal="center"/>
    </xf>
    <xf numFmtId="0" fontId="8" fillId="24" borderId="14" xfId="0" applyFont="1" applyFill="1" applyBorder="1" applyAlignment="1">
      <alignment horizontal="center"/>
    </xf>
    <xf numFmtId="0" fontId="8" fillId="24" borderId="25" xfId="0" applyFont="1" applyFill="1" applyBorder="1" applyAlignment="1">
      <alignment horizontal="center"/>
    </xf>
    <xf numFmtId="0" fontId="8" fillId="24" borderId="12" xfId="0" applyFont="1" applyFill="1" applyBorder="1" applyAlignment="1">
      <alignment horizontal="center"/>
    </xf>
    <xf numFmtId="0" fontId="8" fillId="24" borderId="16" xfId="0" applyFont="1" applyFill="1" applyBorder="1" applyAlignment="1">
      <alignment horizontal="center"/>
    </xf>
    <xf numFmtId="6" fontId="11" fillId="26" borderId="18" xfId="0" applyNumberFormat="1" applyFont="1" applyFill="1" applyBorder="1"/>
    <xf numFmtId="6" fontId="11" fillId="26" borderId="37" xfId="0" applyNumberFormat="1" applyFont="1" applyFill="1" applyBorder="1"/>
    <xf numFmtId="0" fontId="0" fillId="61" borderId="0" xfId="0" applyFill="1"/>
    <xf numFmtId="0" fontId="17" fillId="61" borderId="22" xfId="0" applyFont="1" applyFill="1" applyBorder="1"/>
    <xf numFmtId="6" fontId="8" fillId="61" borderId="44" xfId="0" applyNumberFormat="1" applyFont="1" applyFill="1" applyBorder="1"/>
    <xf numFmtId="6" fontId="8" fillId="61" borderId="21" xfId="0" applyNumberFormat="1" applyFont="1" applyFill="1" applyBorder="1"/>
    <xf numFmtId="0" fontId="17" fillId="61" borderId="30" xfId="0" quotePrefix="1" applyFont="1" applyFill="1" applyBorder="1" applyAlignment="1">
      <alignment horizontal="center"/>
    </xf>
    <xf numFmtId="6" fontId="8" fillId="61" borderId="0" xfId="0" applyNumberFormat="1" applyFont="1" applyFill="1" applyBorder="1"/>
    <xf numFmtId="6" fontId="8" fillId="61" borderId="36" xfId="0" applyNumberFormat="1" applyFont="1" applyFill="1" applyBorder="1"/>
    <xf numFmtId="0" fontId="9" fillId="61" borderId="0" xfId="0" applyFont="1" applyFill="1"/>
    <xf numFmtId="0" fontId="4" fillId="61" borderId="0" xfId="0" applyFont="1" applyFill="1" applyBorder="1" applyAlignment="1">
      <alignment horizontal="left"/>
    </xf>
    <xf numFmtId="0" fontId="0" fillId="61" borderId="0" xfId="0" applyFont="1" applyFill="1" applyBorder="1" applyAlignment="1">
      <alignment horizontal="left"/>
    </xf>
    <xf numFmtId="6" fontId="18" fillId="61" borderId="23" xfId="0" applyNumberFormat="1" applyFont="1" applyFill="1" applyBorder="1"/>
    <xf numFmtId="0" fontId="17" fillId="61" borderId="24" xfId="0" applyFont="1" applyFill="1" applyBorder="1" applyAlignment="1">
      <alignment horizontal="center"/>
    </xf>
    <xf numFmtId="1" fontId="17" fillId="61" borderId="24" xfId="1251" applyNumberFormat="1" applyFont="1" applyFill="1" applyBorder="1" applyAlignment="1">
      <alignment horizontal="center"/>
    </xf>
    <xf numFmtId="0" fontId="17" fillId="61" borderId="11" xfId="0" applyFont="1" applyFill="1" applyBorder="1"/>
    <xf numFmtId="6" fontId="18" fillId="61" borderId="14" xfId="0" applyNumberFormat="1" applyFont="1" applyFill="1" applyBorder="1"/>
    <xf numFmtId="0" fontId="17" fillId="61" borderId="25" xfId="0" applyFont="1" applyFill="1" applyBorder="1" applyAlignment="1">
      <alignment horizontal="center"/>
    </xf>
    <xf numFmtId="6" fontId="8" fillId="61" borderId="12" xfId="0" applyNumberFormat="1" applyFont="1" applyFill="1" applyBorder="1"/>
    <xf numFmtId="6" fontId="8" fillId="61" borderId="16" xfId="0" applyNumberFormat="1" applyFont="1" applyFill="1" applyBorder="1"/>
    <xf numFmtId="0" fontId="9" fillId="24" borderId="101" xfId="1257" applyFont="1" applyFill="1" applyBorder="1" applyAlignment="1">
      <alignment horizontal="center" vertical="center"/>
    </xf>
    <xf numFmtId="0" fontId="9" fillId="24" borderId="102" xfId="1257" applyFont="1" applyFill="1" applyBorder="1" applyAlignment="1">
      <alignment horizontal="center" vertical="center"/>
    </xf>
    <xf numFmtId="0" fontId="9" fillId="24" borderId="103" xfId="1257" applyFont="1" applyFill="1" applyBorder="1" applyAlignment="1">
      <alignment horizontal="center" vertical="center"/>
    </xf>
    <xf numFmtId="0" fontId="47" fillId="64" borderId="0" xfId="1257" applyFont="1" applyFill="1" applyAlignment="1">
      <alignment vertical="center"/>
    </xf>
    <xf numFmtId="0" fontId="63" fillId="64" borderId="0" xfId="1025" applyFont="1" applyFill="1" applyAlignment="1">
      <alignment vertical="center" wrapText="1"/>
    </xf>
    <xf numFmtId="0" fontId="9" fillId="64" borderId="104" xfId="1257" applyFont="1" applyFill="1" applyBorder="1" applyAlignment="1">
      <alignment horizontal="left" vertical="center" indent="1"/>
    </xf>
    <xf numFmtId="180" fontId="9" fillId="64" borderId="67" xfId="1257" applyNumberFormat="1" applyFont="1" applyFill="1" applyBorder="1" applyAlignment="1">
      <alignment horizontal="center" vertical="center"/>
    </xf>
    <xf numFmtId="180" fontId="9" fillId="64" borderId="65" xfId="1257" applyNumberFormat="1" applyFont="1" applyFill="1" applyBorder="1" applyAlignment="1">
      <alignment horizontal="center" vertical="center"/>
    </xf>
    <xf numFmtId="180" fontId="9" fillId="64" borderId="105" xfId="1257" applyNumberFormat="1" applyFont="1" applyFill="1" applyBorder="1" applyAlignment="1">
      <alignment horizontal="center" vertical="center"/>
    </xf>
    <xf numFmtId="0" fontId="9" fillId="64" borderId="106" xfId="1257" quotePrefix="1" applyFont="1" applyFill="1" applyBorder="1" applyAlignment="1">
      <alignment horizontal="left" vertical="center" indent="1"/>
    </xf>
    <xf numFmtId="180" fontId="9" fillId="64" borderId="102" xfId="1257" applyNumberFormat="1" applyFont="1" applyFill="1" applyBorder="1" applyAlignment="1">
      <alignment horizontal="center" vertical="center"/>
    </xf>
    <xf numFmtId="180" fontId="9" fillId="64" borderId="12" xfId="1257" applyNumberFormat="1" applyFont="1" applyFill="1" applyBorder="1" applyAlignment="1">
      <alignment horizontal="center" vertical="center"/>
    </xf>
    <xf numFmtId="180" fontId="9" fillId="64" borderId="103" xfId="1257" applyNumberFormat="1" applyFont="1" applyFill="1" applyBorder="1" applyAlignment="1">
      <alignment horizontal="center" vertical="center"/>
    </xf>
    <xf numFmtId="0" fontId="9" fillId="64" borderId="0" xfId="1257" applyFont="1" applyFill="1" applyAlignment="1">
      <alignment vertical="center"/>
    </xf>
    <xf numFmtId="3" fontId="9" fillId="64" borderId="0" xfId="1257" applyNumberFormat="1" applyFont="1" applyFill="1" applyAlignment="1">
      <alignment vertical="center"/>
    </xf>
    <xf numFmtId="0" fontId="9" fillId="24" borderId="17" xfId="1257" applyFont="1" applyFill="1" applyBorder="1" applyAlignment="1">
      <alignment horizontal="center" vertical="center"/>
    </xf>
    <xf numFmtId="0" fontId="9" fillId="24" borderId="32" xfId="1257" applyFont="1" applyFill="1" applyBorder="1" applyAlignment="1">
      <alignment horizontal="center" vertical="center"/>
    </xf>
    <xf numFmtId="0" fontId="8" fillId="64" borderId="0" xfId="1257" quotePrefix="1" applyFont="1" applyFill="1" applyAlignment="1">
      <alignment horizontal="center" vertical="center"/>
    </xf>
    <xf numFmtId="0" fontId="54" fillId="64" borderId="0" xfId="1257" applyFill="1" applyAlignment="1">
      <alignment vertical="center"/>
    </xf>
    <xf numFmtId="0" fontId="8" fillId="64" borderId="22" xfId="1257" applyFont="1" applyFill="1" applyBorder="1" applyAlignment="1">
      <alignment horizontal="center" vertical="center"/>
    </xf>
    <xf numFmtId="174" fontId="8" fillId="64" borderId="26" xfId="1257" applyNumberFormat="1" applyFont="1" applyFill="1" applyBorder="1" applyAlignment="1">
      <alignment horizontal="center" vertical="center"/>
    </xf>
    <xf numFmtId="179" fontId="14" fillId="64" borderId="0" xfId="1257" applyNumberFormat="1" applyFont="1" applyFill="1" applyBorder="1" applyAlignment="1">
      <alignment horizontal="center" vertical="center"/>
    </xf>
    <xf numFmtId="180" fontId="14" fillId="64" borderId="0" xfId="1257" applyNumberFormat="1" applyFont="1" applyFill="1" applyBorder="1" applyAlignment="1">
      <alignment horizontal="center" vertical="center"/>
    </xf>
    <xf numFmtId="0" fontId="8" fillId="64" borderId="11" xfId="1257" applyFont="1" applyFill="1" applyBorder="1" applyAlignment="1">
      <alignment horizontal="center" vertical="center"/>
    </xf>
    <xf numFmtId="174" fontId="8" fillId="64" borderId="27" xfId="1257" applyNumberFormat="1" applyFont="1" applyFill="1" applyBorder="1" applyAlignment="1">
      <alignment horizontal="center" vertical="center"/>
    </xf>
    <xf numFmtId="0" fontId="46" fillId="64" borderId="0" xfId="1257" applyFont="1" applyFill="1" applyBorder="1" applyAlignment="1">
      <alignment horizontal="center" vertical="center" wrapText="1"/>
    </xf>
    <xf numFmtId="0" fontId="8" fillId="64" borderId="0" xfId="1257" quotePrefix="1" applyFont="1" applyFill="1" applyAlignment="1">
      <alignment horizontal="left" vertical="center"/>
    </xf>
    <xf numFmtId="0" fontId="14" fillId="64" borderId="0" xfId="1257" applyFont="1" applyFill="1" applyBorder="1" applyAlignment="1">
      <alignment horizontal="center" vertical="center"/>
    </xf>
    <xf numFmtId="0" fontId="97" fillId="0" borderId="0" xfId="1029"/>
    <xf numFmtId="3" fontId="97" fillId="0" borderId="0" xfId="1029" applyNumberFormat="1" applyFill="1"/>
    <xf numFmtId="164" fontId="15" fillId="27" borderId="31" xfId="1029" applyNumberFormat="1" applyFont="1" applyFill="1" applyBorder="1" applyAlignment="1">
      <alignment horizontal="center"/>
    </xf>
    <xf numFmtId="164" fontId="15" fillId="27" borderId="26" xfId="1029" applyNumberFormat="1" applyFont="1" applyFill="1" applyBorder="1" applyAlignment="1">
      <alignment horizontal="center"/>
    </xf>
    <xf numFmtId="0" fontId="15" fillId="27" borderId="26" xfId="1029" applyFont="1" applyFill="1" applyBorder="1" applyAlignment="1">
      <alignment horizontal="center"/>
    </xf>
    <xf numFmtId="0" fontId="97" fillId="0" borderId="0" xfId="1029" applyFill="1" applyBorder="1"/>
    <xf numFmtId="0" fontId="97" fillId="65" borderId="0" xfId="1029" applyFill="1"/>
    <xf numFmtId="0" fontId="97" fillId="65" borderId="31" xfId="1029" applyFill="1" applyBorder="1"/>
    <xf numFmtId="0" fontId="97" fillId="65" borderId="26" xfId="1029" applyFill="1" applyBorder="1"/>
    <xf numFmtId="0" fontId="97" fillId="65" borderId="27" xfId="1029" applyFill="1" applyBorder="1"/>
    <xf numFmtId="0" fontId="9" fillId="65" borderId="0" xfId="1029" applyFont="1" applyFill="1" applyBorder="1" applyAlignment="1">
      <alignment vertical="center"/>
    </xf>
    <xf numFmtId="0" fontId="97" fillId="65" borderId="0" xfId="1029" applyFill="1" applyBorder="1"/>
    <xf numFmtId="1" fontId="6" fillId="0" borderId="0" xfId="1072" applyNumberFormat="1" applyAlignment="1">
      <alignment horizontal="center"/>
    </xf>
    <xf numFmtId="0" fontId="10" fillId="27" borderId="35" xfId="1072" applyNumberFormat="1" applyFont="1" applyFill="1" applyBorder="1" applyAlignment="1">
      <alignment horizontal="center" vertical="center"/>
    </xf>
    <xf numFmtId="0" fontId="9" fillId="27" borderId="24" xfId="1072" applyNumberFormat="1" applyFont="1" applyFill="1" applyBorder="1" applyAlignment="1">
      <alignment horizontal="center" vertical="center"/>
    </xf>
    <xf numFmtId="3" fontId="7" fillId="0" borderId="0" xfId="1072" applyNumberFormat="1" applyFont="1" applyBorder="1" applyAlignment="1">
      <alignment vertical="center"/>
    </xf>
    <xf numFmtId="164" fontId="8" fillId="24" borderId="18" xfId="1072" applyNumberFormat="1" applyFont="1" applyFill="1" applyBorder="1" applyAlignment="1">
      <alignment vertical="center"/>
    </xf>
    <xf numFmtId="0" fontId="55" fillId="29" borderId="17" xfId="1072" applyFont="1" applyFill="1" applyBorder="1" applyAlignment="1">
      <alignment horizontal="center" vertical="center" wrapText="1"/>
    </xf>
    <xf numFmtId="164" fontId="8" fillId="24" borderId="55" xfId="1072" applyNumberFormat="1" applyFont="1" applyFill="1" applyBorder="1" applyAlignment="1">
      <alignment vertical="center"/>
    </xf>
    <xf numFmtId="164" fontId="8" fillId="24" borderId="19" xfId="1072" applyNumberFormat="1" applyFont="1" applyFill="1" applyBorder="1" applyAlignment="1">
      <alignment vertical="center"/>
    </xf>
    <xf numFmtId="164" fontId="8" fillId="24" borderId="19" xfId="1347" applyNumberFormat="1" applyFont="1" applyFill="1" applyBorder="1" applyAlignment="1">
      <alignment vertical="center"/>
    </xf>
    <xf numFmtId="182" fontId="8" fillId="24" borderId="19" xfId="1347" applyNumberFormat="1" applyFont="1" applyFill="1" applyBorder="1" applyAlignment="1">
      <alignment vertical="center"/>
    </xf>
    <xf numFmtId="164" fontId="10" fillId="27" borderId="0" xfId="1072" applyNumberFormat="1" applyFont="1" applyFill="1" applyBorder="1" applyAlignment="1">
      <alignment horizontal="center" vertical="center"/>
    </xf>
    <xf numFmtId="164" fontId="10" fillId="27" borderId="27" xfId="1072" applyNumberFormat="1" applyFont="1" applyFill="1" applyBorder="1" applyAlignment="1">
      <alignment horizontal="center" vertical="center"/>
    </xf>
    <xf numFmtId="0" fontId="6" fillId="66" borderId="0" xfId="1072" applyFill="1"/>
    <xf numFmtId="0" fontId="37" fillId="66" borderId="22" xfId="1072" applyFont="1" applyFill="1" applyBorder="1" applyAlignment="1">
      <alignment horizontal="left" vertical="center" wrapText="1" indent="2"/>
    </xf>
    <xf numFmtId="164" fontId="7" fillId="66" borderId="44" xfId="1072" applyNumberFormat="1" applyFont="1" applyFill="1" applyBorder="1" applyAlignment="1">
      <alignment vertical="center"/>
    </xf>
    <xf numFmtId="164" fontId="8" fillId="66" borderId="35" xfId="1072" applyNumberFormat="1" applyFont="1" applyFill="1" applyBorder="1" applyAlignment="1">
      <alignment vertical="center"/>
    </xf>
    <xf numFmtId="164" fontId="8" fillId="66" borderId="0" xfId="1072" applyNumberFormat="1" applyFont="1" applyFill="1" applyBorder="1" applyAlignment="1">
      <alignment vertical="center"/>
    </xf>
    <xf numFmtId="164" fontId="7" fillId="66" borderId="35" xfId="1347" applyNumberFormat="1" applyFont="1" applyFill="1" applyBorder="1" applyAlignment="1">
      <alignment vertical="center"/>
    </xf>
    <xf numFmtId="182" fontId="7" fillId="66" borderId="35" xfId="1347" applyNumberFormat="1" applyFont="1" applyFill="1" applyBorder="1" applyAlignment="1">
      <alignment vertical="center"/>
    </xf>
    <xf numFmtId="164" fontId="7" fillId="66" borderId="26" xfId="1072" applyNumberFormat="1" applyFont="1" applyFill="1" applyBorder="1" applyAlignment="1">
      <alignment vertical="center"/>
    </xf>
    <xf numFmtId="3" fontId="7" fillId="66" borderId="0" xfId="1072" applyNumberFormat="1" applyFont="1" applyFill="1" applyBorder="1" applyAlignment="1">
      <alignment vertical="center"/>
    </xf>
    <xf numFmtId="0" fontId="37" fillId="66" borderId="11" xfId="1072" applyFont="1" applyFill="1" applyBorder="1" applyAlignment="1">
      <alignment horizontal="left" vertical="center" wrapText="1" indent="2"/>
    </xf>
    <xf numFmtId="164" fontId="7" fillId="66" borderId="107" xfId="1072" applyNumberFormat="1" applyFont="1" applyFill="1" applyBorder="1" applyAlignment="1">
      <alignment vertical="center"/>
    </xf>
    <xf numFmtId="164" fontId="8" fillId="66" borderId="13" xfId="1072" applyNumberFormat="1" applyFont="1" applyFill="1" applyBorder="1" applyAlignment="1">
      <alignment vertical="center"/>
    </xf>
    <xf numFmtId="164" fontId="8" fillId="66" borderId="12" xfId="1072" applyNumberFormat="1" applyFont="1" applyFill="1" applyBorder="1" applyAlignment="1">
      <alignment vertical="center"/>
    </xf>
    <xf numFmtId="164" fontId="7" fillId="66" borderId="13" xfId="1347" applyNumberFormat="1" applyFont="1" applyFill="1" applyBorder="1" applyAlignment="1">
      <alignment vertical="center"/>
    </xf>
    <xf numFmtId="182" fontId="7" fillId="66" borderId="13" xfId="1347" applyNumberFormat="1" applyFont="1" applyFill="1" applyBorder="1" applyAlignment="1">
      <alignment vertical="center"/>
    </xf>
    <xf numFmtId="164" fontId="7" fillId="66" borderId="27" xfId="1072" applyNumberFormat="1" applyFont="1" applyFill="1" applyBorder="1" applyAlignment="1">
      <alignment vertical="center"/>
    </xf>
    <xf numFmtId="0" fontId="9" fillId="66" borderId="0" xfId="1072" applyFont="1" applyFill="1" applyBorder="1" applyAlignment="1">
      <alignment vertical="center"/>
    </xf>
    <xf numFmtId="1" fontId="6" fillId="66" borderId="0" xfId="1072" applyNumberFormat="1" applyFill="1" applyAlignment="1">
      <alignment horizontal="center"/>
    </xf>
    <xf numFmtId="3" fontId="6" fillId="66" borderId="0" xfId="1072" applyNumberFormat="1" applyFill="1"/>
    <xf numFmtId="185" fontId="6" fillId="66" borderId="0" xfId="1072" applyNumberFormat="1" applyFill="1"/>
    <xf numFmtId="185" fontId="6" fillId="66" borderId="0" xfId="1072" applyNumberFormat="1" applyFont="1" applyFill="1"/>
    <xf numFmtId="165" fontId="7" fillId="66" borderId="0" xfId="1072" applyNumberFormat="1" applyFont="1" applyFill="1" applyBorder="1" applyAlignment="1">
      <alignment horizontal="right" vertical="center"/>
    </xf>
    <xf numFmtId="0" fontId="14" fillId="24" borderId="72" xfId="1072" applyFont="1" applyFill="1" applyBorder="1" applyAlignment="1">
      <alignment horizontal="left"/>
    </xf>
    <xf numFmtId="0" fontId="87" fillId="25" borderId="72" xfId="1072" applyFont="1" applyFill="1" applyBorder="1" applyAlignment="1">
      <alignment horizontal="left"/>
    </xf>
    <xf numFmtId="0" fontId="87" fillId="25" borderId="74" xfId="1072" applyFont="1" applyFill="1" applyBorder="1" applyAlignment="1">
      <alignment horizontal="left"/>
    </xf>
    <xf numFmtId="0" fontId="86" fillId="25" borderId="72" xfId="1072" applyFont="1" applyFill="1" applyBorder="1" applyAlignment="1">
      <alignment horizontal="left"/>
    </xf>
    <xf numFmtId="0" fontId="86" fillId="25" borderId="74" xfId="1072" applyFont="1" applyFill="1" applyBorder="1" applyAlignment="1">
      <alignment horizontal="left"/>
    </xf>
    <xf numFmtId="0" fontId="86" fillId="25" borderId="75" xfId="1072" applyFont="1" applyFill="1" applyBorder="1" applyAlignment="1">
      <alignment horizontal="left"/>
    </xf>
    <xf numFmtId="0" fontId="13" fillId="24" borderId="74" xfId="1072" applyFont="1" applyFill="1" applyBorder="1" applyAlignment="1">
      <alignment horizontal="left"/>
    </xf>
    <xf numFmtId="3" fontId="13" fillId="24" borderId="72" xfId="1072" applyNumberFormat="1" applyFont="1" applyFill="1" applyBorder="1" applyAlignment="1">
      <alignment horizontal="right"/>
    </xf>
    <xf numFmtId="3" fontId="13" fillId="24" borderId="74" xfId="1072" applyNumberFormat="1" applyFont="1" applyFill="1" applyBorder="1" applyAlignment="1">
      <alignment horizontal="right"/>
    </xf>
    <xf numFmtId="3" fontId="13" fillId="24" borderId="75" xfId="1072" applyNumberFormat="1" applyFont="1" applyFill="1" applyBorder="1" applyAlignment="1">
      <alignment horizontal="right"/>
    </xf>
    <xf numFmtId="0" fontId="13" fillId="61" borderId="0" xfId="1072" applyFont="1" applyFill="1" applyAlignment="1">
      <alignment horizontal="left"/>
    </xf>
    <xf numFmtId="0" fontId="14" fillId="61" borderId="64" xfId="1072" applyFont="1" applyFill="1" applyBorder="1" applyAlignment="1">
      <alignment horizontal="left"/>
    </xf>
    <xf numFmtId="0" fontId="13" fillId="61" borderId="65" xfId="1072" applyFont="1" applyFill="1" applyBorder="1" applyAlignment="1">
      <alignment horizontal="left"/>
    </xf>
    <xf numFmtId="3" fontId="13" fillId="61" borderId="64" xfId="1072" applyNumberFormat="1" applyFont="1" applyFill="1" applyBorder="1" applyAlignment="1">
      <alignment horizontal="right"/>
    </xf>
    <xf numFmtId="3" fontId="13" fillId="61" borderId="65" xfId="1072" applyNumberFormat="1" applyFont="1" applyFill="1" applyBorder="1" applyAlignment="1">
      <alignment horizontal="right"/>
    </xf>
    <xf numFmtId="3" fontId="13" fillId="61" borderId="66" xfId="1072" applyNumberFormat="1" applyFont="1" applyFill="1" applyBorder="1" applyAlignment="1">
      <alignment horizontal="right"/>
    </xf>
    <xf numFmtId="0" fontId="14" fillId="61" borderId="72" xfId="1072" applyFont="1" applyFill="1" applyBorder="1" applyAlignment="1">
      <alignment horizontal="left"/>
    </xf>
    <xf numFmtId="0" fontId="13" fillId="61" borderId="74" xfId="1072" applyFont="1" applyFill="1" applyBorder="1" applyAlignment="1">
      <alignment horizontal="left"/>
    </xf>
    <xf numFmtId="3" fontId="13" fillId="61" borderId="72" xfId="1072" applyNumberFormat="1" applyFont="1" applyFill="1" applyBorder="1" applyAlignment="1">
      <alignment horizontal="right"/>
    </xf>
    <xf numFmtId="3" fontId="13" fillId="61" borderId="74" xfId="1072" applyNumberFormat="1" applyFont="1" applyFill="1" applyBorder="1" applyAlignment="1">
      <alignment horizontal="right"/>
    </xf>
    <xf numFmtId="3" fontId="13" fillId="61" borderId="75" xfId="1072" applyNumberFormat="1" applyFont="1" applyFill="1" applyBorder="1" applyAlignment="1">
      <alignment horizontal="right"/>
    </xf>
    <xf numFmtId="0" fontId="9" fillId="61" borderId="0" xfId="1072" applyFont="1" applyFill="1" applyAlignment="1">
      <alignment horizontal="left"/>
    </xf>
    <xf numFmtId="0" fontId="10" fillId="61" borderId="0" xfId="1072" applyFont="1" applyFill="1" applyAlignment="1">
      <alignment horizontal="left"/>
    </xf>
    <xf numFmtId="0" fontId="90" fillId="0" borderId="0" xfId="1082"/>
    <xf numFmtId="0" fontId="8" fillId="0" borderId="0" xfId="1082" applyFont="1" applyFill="1" applyAlignment="1">
      <alignment vertical="center"/>
    </xf>
    <xf numFmtId="164" fontId="51" fillId="26" borderId="34" xfId="1260" applyNumberFormat="1" applyFont="1" applyFill="1" applyBorder="1" applyAlignment="1">
      <alignment vertical="center"/>
    </xf>
    <xf numFmtId="0" fontId="94" fillId="27" borderId="10" xfId="1249" applyFont="1" applyFill="1" applyBorder="1"/>
    <xf numFmtId="0" fontId="93" fillId="0" borderId="0" xfId="0" applyFont="1"/>
    <xf numFmtId="37" fontId="51" fillId="26" borderId="10" xfId="1260" applyNumberFormat="1" applyFont="1" applyFill="1" applyBorder="1" applyAlignment="1">
      <alignment horizontal="center" vertical="center"/>
    </xf>
    <xf numFmtId="164" fontId="51" fillId="26" borderId="22" xfId="1260" applyNumberFormat="1" applyFont="1" applyFill="1" applyBorder="1" applyAlignment="1">
      <alignment vertical="center"/>
    </xf>
    <xf numFmtId="178" fontId="17" fillId="0" borderId="24" xfId="1241" applyNumberFormat="1" applyFont="1" applyFill="1" applyBorder="1" applyAlignment="1">
      <alignment vertical="center"/>
    </xf>
    <xf numFmtId="178" fontId="17" fillId="0" borderId="46" xfId="1241" applyNumberFormat="1" applyFont="1" applyFill="1" applyBorder="1" applyAlignment="1">
      <alignment vertical="center"/>
    </xf>
    <xf numFmtId="177" fontId="17" fillId="24" borderId="13" xfId="1260" applyNumberFormat="1" applyFont="1" applyFill="1" applyBorder="1" applyAlignment="1">
      <alignment horizontal="right" vertical="center"/>
    </xf>
    <xf numFmtId="178" fontId="17" fillId="0" borderId="25" xfId="1241" applyNumberFormat="1" applyFont="1" applyFill="1" applyBorder="1" applyAlignment="1">
      <alignment vertical="center"/>
    </xf>
    <xf numFmtId="0" fontId="18" fillId="24" borderId="10" xfId="0" applyFont="1" applyFill="1" applyBorder="1" applyAlignment="1">
      <alignment vertical="center"/>
    </xf>
    <xf numFmtId="37" fontId="17" fillId="24" borderId="11" xfId="1260" applyNumberFormat="1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164" fontId="51" fillId="26" borderId="12" xfId="1260" applyNumberFormat="1" applyFont="1" applyFill="1" applyBorder="1" applyAlignment="1">
      <alignment vertical="center"/>
    </xf>
    <xf numFmtId="0" fontId="90" fillId="65" borderId="0" xfId="1082" applyFill="1" applyAlignment="1">
      <alignment horizontal="center" vertical="center" wrapText="1"/>
    </xf>
    <xf numFmtId="164" fontId="51" fillId="26" borderId="27" xfId="1260" applyNumberFormat="1" applyFont="1" applyFill="1" applyBorder="1" applyAlignment="1">
      <alignment vertical="center"/>
    </xf>
    <xf numFmtId="178" fontId="17" fillId="0" borderId="16" xfId="1241" applyNumberFormat="1" applyFont="1" applyFill="1" applyBorder="1" applyAlignment="1">
      <alignment vertical="center"/>
    </xf>
    <xf numFmtId="164" fontId="51" fillId="26" borderId="26" xfId="1260" applyNumberFormat="1" applyFont="1" applyFill="1" applyBorder="1" applyAlignment="1">
      <alignment vertical="center"/>
    </xf>
    <xf numFmtId="164" fontId="94" fillId="26" borderId="23" xfId="907" applyNumberFormat="1" applyFont="1" applyFill="1" applyBorder="1" applyAlignment="1">
      <alignment vertical="center"/>
    </xf>
    <xf numFmtId="178" fontId="17" fillId="0" borderId="11" xfId="1241" applyNumberFormat="1" applyFont="1" applyFill="1" applyBorder="1" applyAlignment="1">
      <alignment vertical="center"/>
    </xf>
    <xf numFmtId="164" fontId="17" fillId="0" borderId="0" xfId="0" applyNumberFormat="1" applyFont="1"/>
    <xf numFmtId="3" fontId="90" fillId="0" borderId="0" xfId="1082" applyNumberFormat="1" applyFill="1" applyAlignment="1">
      <alignment vertical="center"/>
    </xf>
    <xf numFmtId="178" fontId="17" fillId="0" borderId="23" xfId="1241" applyNumberFormat="1" applyFont="1" applyFill="1" applyBorder="1" applyAlignment="1">
      <alignment vertical="center"/>
    </xf>
    <xf numFmtId="164" fontId="51" fillId="26" borderId="44" xfId="1260" applyNumberFormat="1" applyFont="1" applyFill="1" applyBorder="1" applyAlignment="1">
      <alignment vertical="center"/>
    </xf>
    <xf numFmtId="178" fontId="17" fillId="0" borderId="14" xfId="1241" applyNumberFormat="1" applyFont="1" applyFill="1" applyBorder="1" applyAlignment="1">
      <alignment vertical="center"/>
    </xf>
    <xf numFmtId="164" fontId="51" fillId="26" borderId="14" xfId="1260" applyNumberFormat="1" applyFont="1" applyFill="1" applyBorder="1" applyAlignment="1">
      <alignment vertical="center"/>
    </xf>
    <xf numFmtId="164" fontId="51" fillId="26" borderId="58" xfId="1260" applyNumberFormat="1" applyFont="1" applyFill="1" applyBorder="1" applyAlignment="1">
      <alignment vertical="center"/>
    </xf>
    <xf numFmtId="164" fontId="94" fillId="26" borderId="14" xfId="907" applyNumberFormat="1" applyFont="1" applyFill="1" applyBorder="1" applyAlignment="1">
      <alignment vertical="center"/>
    </xf>
    <xf numFmtId="37" fontId="51" fillId="26" borderId="11" xfId="1260" quotePrefix="1" applyNumberFormat="1" applyFont="1" applyFill="1" applyBorder="1" applyAlignment="1">
      <alignment horizontal="center" vertical="center"/>
    </xf>
    <xf numFmtId="178" fontId="17" fillId="0" borderId="22" xfId="1241" applyNumberFormat="1" applyFont="1" applyFill="1" applyBorder="1" applyAlignment="1">
      <alignment vertical="center"/>
    </xf>
    <xf numFmtId="37" fontId="17" fillId="24" borderId="107" xfId="1260" applyNumberFormat="1" applyFont="1" applyFill="1" applyBorder="1" applyAlignment="1">
      <alignment horizontal="centerContinuous" vertical="center"/>
    </xf>
    <xf numFmtId="164" fontId="51" fillId="26" borderId="16" xfId="1260" applyNumberFormat="1" applyFont="1" applyFill="1" applyBorder="1" applyAlignment="1">
      <alignment vertical="center"/>
    </xf>
    <xf numFmtId="164" fontId="51" fillId="26" borderId="0" xfId="1260" applyNumberFormat="1" applyFont="1" applyFill="1" applyBorder="1" applyAlignment="1">
      <alignment vertical="center"/>
    </xf>
    <xf numFmtId="177" fontId="18" fillId="24" borderId="11" xfId="1260" applyNumberFormat="1" applyFont="1" applyFill="1" applyBorder="1" applyAlignment="1">
      <alignment horizontal="right" vertical="center"/>
    </xf>
    <xf numFmtId="164" fontId="51" fillId="26" borderId="46" xfId="1260" applyNumberFormat="1" applyFont="1" applyFill="1" applyBorder="1" applyAlignment="1">
      <alignment vertical="center"/>
    </xf>
    <xf numFmtId="178" fontId="18" fillId="0" borderId="26" xfId="1241" applyNumberFormat="1" applyFont="1" applyFill="1" applyBorder="1" applyAlignment="1">
      <alignment vertical="center"/>
    </xf>
    <xf numFmtId="0" fontId="17" fillId="0" borderId="22" xfId="0" applyFont="1" applyFill="1" applyBorder="1" applyAlignment="1">
      <alignment horizontal="left" vertical="center" indent="1"/>
    </xf>
    <xf numFmtId="0" fontId="90" fillId="0" borderId="0" xfId="1082" applyFill="1" applyAlignment="1">
      <alignment horizontal="center" vertical="center" wrapText="1"/>
    </xf>
    <xf numFmtId="178" fontId="17" fillId="0" borderId="36" xfId="1241" applyNumberFormat="1" applyFont="1" applyFill="1" applyBorder="1" applyAlignment="1">
      <alignment vertical="center"/>
    </xf>
    <xf numFmtId="3" fontId="90" fillId="65" borderId="0" xfId="1082" applyNumberFormat="1" applyFill="1" applyBorder="1" applyAlignment="1">
      <alignment vertical="center"/>
    </xf>
    <xf numFmtId="164" fontId="51" fillId="26" borderId="10" xfId="1260" applyNumberFormat="1" applyFont="1" applyFill="1" applyBorder="1" applyAlignment="1">
      <alignment vertical="center"/>
    </xf>
    <xf numFmtId="37" fontId="17" fillId="24" borderId="11" xfId="1260" applyNumberFormat="1" applyFont="1" applyFill="1" applyBorder="1" applyAlignment="1">
      <alignment horizontal="centerContinuous" vertical="center"/>
    </xf>
    <xf numFmtId="164" fontId="51" fillId="26" borderId="29" xfId="1260" applyNumberFormat="1" applyFont="1" applyFill="1" applyBorder="1" applyAlignment="1">
      <alignment vertical="center"/>
    </xf>
    <xf numFmtId="0" fontId="90" fillId="65" borderId="0" xfId="1082" applyFill="1" applyBorder="1" applyAlignment="1">
      <alignment vertical="center"/>
    </xf>
    <xf numFmtId="178" fontId="17" fillId="0" borderId="15" xfId="1241" applyNumberFormat="1" applyFont="1" applyFill="1" applyBorder="1" applyAlignment="1">
      <alignment vertical="center"/>
    </xf>
    <xf numFmtId="164" fontId="51" fillId="26" borderId="28" xfId="1260" applyNumberFormat="1" applyFont="1" applyFill="1" applyBorder="1" applyAlignment="1">
      <alignment vertical="center"/>
    </xf>
    <xf numFmtId="166" fontId="94" fillId="26" borderId="23" xfId="1252" applyNumberFormat="1" applyFont="1" applyFill="1" applyBorder="1" applyAlignment="1">
      <alignment vertical="center"/>
    </xf>
    <xf numFmtId="0" fontId="94" fillId="27" borderId="22" xfId="1249" applyFont="1" applyFill="1" applyBorder="1"/>
    <xf numFmtId="3" fontId="90" fillId="65" borderId="0" xfId="1082" applyNumberFormat="1" applyFill="1" applyBorder="1" applyAlignment="1">
      <alignment horizontal="center" vertical="center"/>
    </xf>
    <xf numFmtId="37" fontId="51" fillId="26" borderId="22" xfId="1260" quotePrefix="1" applyNumberFormat="1" applyFont="1" applyFill="1" applyBorder="1" applyAlignment="1">
      <alignment horizontal="center" vertical="center"/>
    </xf>
    <xf numFmtId="0" fontId="90" fillId="0" borderId="0" xfId="1082" applyFill="1" applyBorder="1" applyAlignment="1">
      <alignment vertical="center"/>
    </xf>
    <xf numFmtId="164" fontId="51" fillId="26" borderId="11" xfId="1260" applyNumberFormat="1" applyFont="1" applyFill="1" applyBorder="1" applyAlignment="1">
      <alignment vertical="center"/>
    </xf>
    <xf numFmtId="37" fontId="17" fillId="24" borderId="12" xfId="1260" applyNumberFormat="1" applyFont="1" applyFill="1" applyBorder="1" applyAlignment="1">
      <alignment horizontal="centerContinuous" vertical="center"/>
    </xf>
    <xf numFmtId="164" fontId="51" fillId="26" borderId="36" xfId="1260" applyNumberFormat="1" applyFont="1" applyFill="1" applyBorder="1" applyAlignment="1">
      <alignment vertical="center"/>
    </xf>
    <xf numFmtId="0" fontId="90" fillId="0" borderId="0" xfId="1082" applyAlignment="1"/>
    <xf numFmtId="0" fontId="90" fillId="65" borderId="0" xfId="1082" applyFill="1" applyAlignment="1">
      <alignment vertical="center"/>
    </xf>
    <xf numFmtId="3" fontId="90" fillId="65" borderId="0" xfId="1082" applyNumberFormat="1" applyFill="1" applyAlignment="1">
      <alignment horizontal="center" vertical="center" wrapText="1"/>
    </xf>
    <xf numFmtId="167" fontId="94" fillId="26" borderId="24" xfId="1252" applyNumberFormat="1" applyFont="1" applyFill="1" applyBorder="1" applyAlignment="1">
      <alignment vertical="center"/>
    </xf>
    <xf numFmtId="178" fontId="18" fillId="0" borderId="27" xfId="1241" applyNumberFormat="1" applyFont="1" applyFill="1" applyBorder="1" applyAlignment="1">
      <alignment vertical="center"/>
    </xf>
    <xf numFmtId="0" fontId="18" fillId="0" borderId="0" xfId="1241" quotePrefix="1" applyFont="1" applyFill="1" applyBorder="1" applyAlignment="1">
      <alignment horizontal="left" vertical="center"/>
    </xf>
    <xf numFmtId="3" fontId="90" fillId="65" borderId="0" xfId="1082" applyNumberFormat="1" applyFill="1" applyAlignment="1">
      <alignment vertical="center"/>
    </xf>
    <xf numFmtId="177" fontId="17" fillId="24" borderId="25" xfId="1260" applyNumberFormat="1" applyFont="1" applyFill="1" applyBorder="1" applyAlignment="1">
      <alignment horizontal="right" vertical="center"/>
    </xf>
    <xf numFmtId="37" fontId="17" fillId="24" borderId="14" xfId="1260" applyNumberFormat="1" applyFont="1" applyFill="1" applyBorder="1" applyAlignment="1">
      <alignment horizontal="centerContinuous" vertical="center"/>
    </xf>
    <xf numFmtId="0" fontId="17" fillId="0" borderId="11" xfId="0" applyFont="1" applyFill="1" applyBorder="1" applyAlignment="1">
      <alignment horizontal="left" vertical="center" indent="1"/>
    </xf>
    <xf numFmtId="166" fontId="94" fillId="26" borderId="35" xfId="907" applyNumberFormat="1" applyFont="1" applyFill="1" applyBorder="1" applyAlignment="1">
      <alignment vertical="center"/>
    </xf>
    <xf numFmtId="164" fontId="51" fillId="26" borderId="23" xfId="1260" applyNumberFormat="1" applyFont="1" applyFill="1" applyBorder="1" applyAlignment="1">
      <alignment vertical="center"/>
    </xf>
    <xf numFmtId="0" fontId="17" fillId="24" borderId="10" xfId="0" applyFont="1" applyFill="1" applyBorder="1" applyAlignment="1">
      <alignment vertical="center"/>
    </xf>
    <xf numFmtId="164" fontId="51" fillId="26" borderId="15" xfId="1260" applyNumberFormat="1" applyFont="1" applyFill="1" applyBorder="1" applyAlignment="1">
      <alignment vertical="center"/>
    </xf>
    <xf numFmtId="164" fontId="51" fillId="26" borderId="107" xfId="1260" applyNumberFormat="1" applyFont="1" applyFill="1" applyBorder="1" applyAlignment="1">
      <alignment vertical="center"/>
    </xf>
    <xf numFmtId="164" fontId="94" fillId="26" borderId="13" xfId="907" applyNumberFormat="1" applyFont="1" applyFill="1" applyBorder="1" applyAlignment="1">
      <alignment vertical="center"/>
    </xf>
    <xf numFmtId="37" fontId="17" fillId="24" borderId="16" xfId="1260" applyNumberFormat="1" applyFont="1" applyFill="1" applyBorder="1" applyAlignment="1">
      <alignment horizontal="center" vertical="center"/>
    </xf>
    <xf numFmtId="164" fontId="94" fillId="26" borderId="35" xfId="907" applyNumberFormat="1" applyFont="1" applyFill="1" applyBorder="1" applyAlignment="1">
      <alignment vertical="center"/>
    </xf>
    <xf numFmtId="0" fontId="94" fillId="27" borderId="11" xfId="1249" applyFont="1" applyFill="1" applyBorder="1"/>
    <xf numFmtId="166" fontId="94" fillId="26" borderId="36" xfId="1252" applyNumberFormat="1" applyFont="1" applyFill="1" applyBorder="1" applyAlignment="1">
      <alignment vertical="center"/>
    </xf>
    <xf numFmtId="0" fontId="90" fillId="65" borderId="0" xfId="1082" applyFill="1" applyAlignment="1">
      <alignment horizontal="center" vertical="center"/>
    </xf>
    <xf numFmtId="0" fontId="52" fillId="0" borderId="0" xfId="1082" applyFont="1" applyFill="1" applyAlignment="1">
      <alignment horizontal="left" vertical="center"/>
    </xf>
    <xf numFmtId="0" fontId="52" fillId="0" borderId="0" xfId="1082" applyFont="1" applyFill="1" applyBorder="1" applyAlignment="1">
      <alignment horizontal="center" vertical="center"/>
    </xf>
    <xf numFmtId="0" fontId="18" fillId="0" borderId="0" xfId="1082" applyFont="1" applyFill="1" applyAlignment="1">
      <alignment vertical="center"/>
    </xf>
    <xf numFmtId="0" fontId="18" fillId="0" borderId="0" xfId="1082" applyFont="1" applyFill="1" applyBorder="1" applyAlignment="1">
      <alignment horizontal="center" vertical="center"/>
    </xf>
    <xf numFmtId="0" fontId="4" fillId="24" borderId="30" xfId="1082" applyFont="1" applyFill="1" applyBorder="1" applyAlignment="1">
      <alignment horizontal="center" vertical="center" wrapText="1"/>
    </xf>
    <xf numFmtId="0" fontId="52" fillId="0" borderId="0" xfId="1082" applyFont="1" applyFill="1" applyBorder="1" applyAlignment="1">
      <alignment vertical="center"/>
    </xf>
    <xf numFmtId="0" fontId="9" fillId="24" borderId="10" xfId="1082" applyFont="1" applyFill="1" applyBorder="1" applyAlignment="1">
      <alignment horizontal="center" vertical="center" wrapText="1"/>
    </xf>
    <xf numFmtId="0" fontId="10" fillId="24" borderId="31" xfId="1082" applyFont="1" applyFill="1" applyBorder="1" applyAlignment="1">
      <alignment horizontal="center" vertical="center" wrapText="1"/>
    </xf>
    <xf numFmtId="0" fontId="10" fillId="24" borderId="33" xfId="1082" applyFont="1" applyFill="1" applyBorder="1" applyAlignment="1">
      <alignment horizontal="center" vertical="center" wrapText="1"/>
    </xf>
    <xf numFmtId="0" fontId="10" fillId="24" borderId="34" xfId="1082" applyFont="1" applyFill="1" applyBorder="1" applyAlignment="1">
      <alignment horizontal="center" vertical="center" wrapText="1"/>
    </xf>
    <xf numFmtId="0" fontId="10" fillId="24" borderId="51" xfId="1082" applyFont="1" applyFill="1" applyBorder="1" applyAlignment="1">
      <alignment horizontal="center" vertical="center" wrapText="1"/>
    </xf>
    <xf numFmtId="0" fontId="10" fillId="24" borderId="28" xfId="1082" applyFont="1" applyFill="1" applyBorder="1" applyAlignment="1">
      <alignment horizontal="center" vertical="center" wrapText="1"/>
    </xf>
    <xf numFmtId="0" fontId="10" fillId="24" borderId="58" xfId="1082" applyFont="1" applyFill="1" applyBorder="1" applyAlignment="1">
      <alignment horizontal="center" vertical="center" wrapText="1"/>
    </xf>
    <xf numFmtId="0" fontId="10" fillId="24" borderId="30" xfId="1082" applyFont="1" applyFill="1" applyBorder="1" applyAlignment="1">
      <alignment horizontal="center" vertical="center" wrapText="1"/>
    </xf>
    <xf numFmtId="0" fontId="10" fillId="0" borderId="10" xfId="1082" applyFont="1" applyFill="1" applyBorder="1" applyAlignment="1">
      <alignment horizontal="center" vertical="center"/>
    </xf>
    <xf numFmtId="3" fontId="10" fillId="0" borderId="31" xfId="1082" applyNumberFormat="1" applyFont="1" applyFill="1" applyBorder="1" applyAlignment="1">
      <alignment horizontal="center" vertical="center"/>
    </xf>
    <xf numFmtId="3" fontId="10" fillId="0" borderId="10" xfId="1082" applyNumberFormat="1" applyFont="1" applyFill="1" applyBorder="1" applyAlignment="1">
      <alignment horizontal="center" vertical="center"/>
    </xf>
    <xf numFmtId="3" fontId="10" fillId="0" borderId="34" xfId="1082" applyNumberFormat="1" applyFont="1" applyFill="1" applyBorder="1" applyAlignment="1">
      <alignment horizontal="center" vertical="center"/>
    </xf>
    <xf numFmtId="3" fontId="10" fillId="0" borderId="28" xfId="1082" applyNumberFormat="1" applyFont="1" applyFill="1" applyBorder="1" applyAlignment="1">
      <alignment horizontal="center" vertical="center"/>
    </xf>
    <xf numFmtId="3" fontId="10" fillId="0" borderId="29" xfId="1082" applyNumberFormat="1" applyFont="1" applyFill="1" applyBorder="1" applyAlignment="1">
      <alignment horizontal="center" vertical="center"/>
    </xf>
    <xf numFmtId="3" fontId="10" fillId="0" borderId="30" xfId="1082" applyNumberFormat="1" applyFont="1" applyFill="1" applyBorder="1" applyAlignment="1">
      <alignment horizontal="center" vertical="center"/>
    </xf>
    <xf numFmtId="0" fontId="10" fillId="0" borderId="22" xfId="1082" applyFont="1" applyFill="1" applyBorder="1" applyAlignment="1">
      <alignment horizontal="center" vertical="center"/>
    </xf>
    <xf numFmtId="3" fontId="10" fillId="0" borderId="26" xfId="1082" applyNumberFormat="1" applyFont="1" applyFill="1" applyBorder="1" applyAlignment="1">
      <alignment horizontal="center" vertical="center"/>
    </xf>
    <xf numFmtId="3" fontId="10" fillId="0" borderId="22" xfId="1082" applyNumberFormat="1" applyFont="1" applyFill="1" applyBorder="1" applyAlignment="1">
      <alignment horizontal="center" vertical="center"/>
    </xf>
    <xf numFmtId="3" fontId="10" fillId="0" borderId="36" xfId="1082" applyNumberFormat="1" applyFont="1" applyFill="1" applyBorder="1" applyAlignment="1">
      <alignment horizontal="center" vertical="center"/>
    </xf>
    <xf numFmtId="3" fontId="10" fillId="0" borderId="23" xfId="1082" applyNumberFormat="1" applyFont="1" applyFill="1" applyBorder="1" applyAlignment="1">
      <alignment horizontal="center" vertical="center"/>
    </xf>
    <xf numFmtId="3" fontId="10" fillId="0" borderId="0" xfId="1082" applyNumberFormat="1" applyFont="1" applyFill="1" applyBorder="1" applyAlignment="1">
      <alignment horizontal="center" vertical="center"/>
    </xf>
    <xf numFmtId="3" fontId="10" fillId="0" borderId="24" xfId="1082" applyNumberFormat="1" applyFont="1" applyFill="1" applyBorder="1" applyAlignment="1">
      <alignment horizontal="center" vertical="center"/>
    </xf>
    <xf numFmtId="0" fontId="10" fillId="0" borderId="11" xfId="1082" applyFont="1" applyFill="1" applyBorder="1" applyAlignment="1">
      <alignment horizontal="center" vertical="center"/>
    </xf>
    <xf numFmtId="3" fontId="10" fillId="0" borderId="27" xfId="1082" applyNumberFormat="1" applyFont="1" applyFill="1" applyBorder="1" applyAlignment="1">
      <alignment horizontal="center" vertical="center"/>
    </xf>
    <xf numFmtId="3" fontId="10" fillId="0" borderId="11" xfId="1082" applyNumberFormat="1" applyFont="1" applyFill="1" applyBorder="1" applyAlignment="1">
      <alignment horizontal="center" vertical="center"/>
    </xf>
    <xf numFmtId="3" fontId="10" fillId="0" borderId="16" xfId="1082" applyNumberFormat="1" applyFont="1" applyFill="1" applyBorder="1" applyAlignment="1">
      <alignment horizontal="center" vertical="center"/>
    </xf>
    <xf numFmtId="3" fontId="10" fillId="0" borderId="14" xfId="1082" applyNumberFormat="1" applyFont="1" applyFill="1" applyBorder="1" applyAlignment="1">
      <alignment horizontal="center" vertical="center"/>
    </xf>
    <xf numFmtId="3" fontId="10" fillId="0" borderId="12" xfId="1082" applyNumberFormat="1" applyFont="1" applyFill="1" applyBorder="1" applyAlignment="1">
      <alignment horizontal="center" vertical="center"/>
    </xf>
    <xf numFmtId="3" fontId="10" fillId="0" borderId="25" xfId="1082" applyNumberFormat="1" applyFont="1" applyFill="1" applyBorder="1" applyAlignment="1">
      <alignment horizontal="center" vertical="center"/>
    </xf>
    <xf numFmtId="0" fontId="39" fillId="26" borderId="32" xfId="1082" applyFont="1" applyFill="1" applyBorder="1" applyAlignment="1">
      <alignment horizontal="center" vertical="center"/>
    </xf>
    <xf numFmtId="3" fontId="39" fillId="26" borderId="27" xfId="1082" applyNumberFormat="1" applyFont="1" applyFill="1" applyBorder="1" applyAlignment="1">
      <alignment horizontal="center" vertical="center"/>
    </xf>
    <xf numFmtId="3" fontId="39" fillId="26" borderId="13" xfId="1082" applyNumberFormat="1" applyFont="1" applyFill="1" applyBorder="1" applyAlignment="1">
      <alignment horizontal="center" vertical="center"/>
    </xf>
    <xf numFmtId="3" fontId="39" fillId="26" borderId="16" xfId="1082" applyNumberFormat="1" applyFont="1" applyFill="1" applyBorder="1" applyAlignment="1">
      <alignment horizontal="center" vertical="center"/>
    </xf>
    <xf numFmtId="3" fontId="39" fillId="26" borderId="15" xfId="1082" applyNumberFormat="1" applyFont="1" applyFill="1" applyBorder="1" applyAlignment="1">
      <alignment horizontal="center" vertical="center"/>
    </xf>
    <xf numFmtId="3" fontId="39" fillId="26" borderId="14" xfId="1082" applyNumberFormat="1" applyFont="1" applyFill="1" applyBorder="1" applyAlignment="1">
      <alignment horizontal="center" vertical="center"/>
    </xf>
    <xf numFmtId="3" fontId="39" fillId="26" borderId="107" xfId="1082" applyNumberFormat="1" applyFont="1" applyFill="1" applyBorder="1" applyAlignment="1">
      <alignment horizontal="center" vertical="center"/>
    </xf>
    <xf numFmtId="3" fontId="39" fillId="26" borderId="25" xfId="1082" applyNumberFormat="1" applyFont="1" applyFill="1" applyBorder="1" applyAlignment="1">
      <alignment horizontal="center" vertical="center"/>
    </xf>
    <xf numFmtId="3" fontId="10" fillId="0" borderId="58" xfId="1082" applyNumberFormat="1" applyFont="1" applyFill="1" applyBorder="1" applyAlignment="1">
      <alignment horizontal="center" vertical="center"/>
    </xf>
    <xf numFmtId="3" fontId="10" fillId="0" borderId="44" xfId="1082" applyNumberFormat="1" applyFont="1" applyFill="1" applyBorder="1" applyAlignment="1">
      <alignment horizontal="center" vertical="center"/>
    </xf>
    <xf numFmtId="3" fontId="10" fillId="0" borderId="107" xfId="1082" applyNumberFormat="1" applyFont="1" applyFill="1" applyBorder="1" applyAlignment="1">
      <alignment horizontal="center" vertical="center"/>
    </xf>
    <xf numFmtId="0" fontId="10" fillId="24" borderId="10" xfId="1082" applyFont="1" applyFill="1" applyBorder="1" applyAlignment="1">
      <alignment horizontal="center" vertical="center" wrapText="1"/>
    </xf>
    <xf numFmtId="3" fontId="39" fillId="26" borderId="11" xfId="1082" applyNumberFormat="1" applyFont="1" applyFill="1" applyBorder="1" applyAlignment="1">
      <alignment horizontal="center" vertical="center"/>
    </xf>
    <xf numFmtId="0" fontId="10" fillId="0" borderId="30" xfId="1082" applyFont="1" applyFill="1" applyBorder="1" applyAlignment="1">
      <alignment horizontal="center" vertical="center"/>
    </xf>
    <xf numFmtId="0" fontId="10" fillId="0" borderId="24" xfId="1082" applyFont="1" applyFill="1" applyBorder="1" applyAlignment="1">
      <alignment horizontal="center" vertical="center"/>
    </xf>
    <xf numFmtId="0" fontId="10" fillId="0" borderId="25" xfId="1082" applyFont="1" applyFill="1" applyBorder="1" applyAlignment="1">
      <alignment horizontal="center" vertical="center"/>
    </xf>
    <xf numFmtId="0" fontId="39" fillId="26" borderId="20" xfId="1082" applyFont="1" applyFill="1" applyBorder="1" applyAlignment="1">
      <alignment horizontal="center" vertical="center"/>
    </xf>
    <xf numFmtId="166" fontId="94" fillId="26" borderId="13" xfId="907" applyNumberFormat="1" applyFont="1" applyFill="1" applyBorder="1" applyAlignment="1">
      <alignment vertical="center"/>
    </xf>
    <xf numFmtId="166" fontId="94" fillId="26" borderId="14" xfId="1252" applyNumberFormat="1" applyFont="1" applyFill="1" applyBorder="1" applyAlignment="1">
      <alignment vertical="center"/>
    </xf>
    <xf numFmtId="166" fontId="94" fillId="26" borderId="16" xfId="1252" applyNumberFormat="1" applyFont="1" applyFill="1" applyBorder="1" applyAlignment="1">
      <alignment vertical="center"/>
    </xf>
    <xf numFmtId="167" fontId="94" fillId="26" borderId="25" xfId="1252" applyNumberFormat="1" applyFont="1" applyFill="1" applyBorder="1" applyAlignment="1">
      <alignment vertical="center"/>
    </xf>
    <xf numFmtId="0" fontId="94" fillId="26" borderId="10" xfId="1255" applyFont="1" applyFill="1" applyBorder="1" applyAlignment="1">
      <alignment horizontal="center" vertical="center"/>
    </xf>
    <xf numFmtId="0" fontId="94" fillId="26" borderId="22" xfId="1255" applyFont="1" applyFill="1" applyBorder="1" applyAlignment="1">
      <alignment horizontal="center" vertical="center" wrapText="1"/>
    </xf>
    <xf numFmtId="166" fontId="94" fillId="27" borderId="29" xfId="1249" applyNumberFormat="1" applyFont="1" applyFill="1" applyBorder="1"/>
    <xf numFmtId="166" fontId="94" fillId="27" borderId="0" xfId="1249" applyNumberFormat="1" applyFont="1" applyFill="1" applyBorder="1"/>
    <xf numFmtId="166" fontId="94" fillId="27" borderId="12" xfId="1249" applyNumberFormat="1" applyFont="1" applyFill="1" applyBorder="1"/>
    <xf numFmtId="3" fontId="11" fillId="26" borderId="10" xfId="1259" applyNumberFormat="1" applyFont="1" applyFill="1" applyBorder="1" applyAlignment="1">
      <alignment horizontal="center" vertical="center"/>
    </xf>
    <xf numFmtId="164" fontId="11" fillId="26" borderId="51" xfId="901" applyNumberFormat="1" applyFont="1" applyFill="1" applyBorder="1" applyAlignment="1">
      <alignment vertical="center"/>
    </xf>
    <xf numFmtId="164" fontId="11" fillId="26" borderId="46" xfId="901" applyNumberFormat="1" applyFont="1" applyFill="1" applyBorder="1" applyAlignment="1">
      <alignment vertical="center"/>
    </xf>
    <xf numFmtId="0" fontId="11" fillId="26" borderId="26" xfId="1259" applyFont="1" applyFill="1" applyBorder="1" applyAlignment="1">
      <alignment horizontal="left" vertical="center"/>
    </xf>
    <xf numFmtId="0" fontId="11" fillId="26" borderId="27" xfId="1259" applyFont="1" applyFill="1" applyBorder="1" applyAlignment="1">
      <alignment horizontal="left" vertical="center"/>
    </xf>
    <xf numFmtId="0" fontId="9" fillId="0" borderId="0" xfId="1244" applyFont="1" applyFill="1" applyAlignment="1">
      <alignment vertical="center"/>
    </xf>
    <xf numFmtId="0" fontId="10" fillId="0" borderId="0" xfId="1244" applyFont="1" applyFill="1" applyAlignment="1">
      <alignment vertical="center"/>
    </xf>
    <xf numFmtId="0" fontId="8" fillId="0" borderId="0" xfId="1244" applyFont="1" applyFill="1" applyAlignment="1">
      <alignment vertical="center"/>
    </xf>
    <xf numFmtId="0" fontId="10" fillId="0" borderId="0" xfId="1244" applyFont="1" applyFill="1" applyBorder="1" applyAlignment="1">
      <alignment vertical="center"/>
    </xf>
    <xf numFmtId="3" fontId="10" fillId="0" borderId="0" xfId="1244" applyNumberFormat="1" applyFont="1" applyFill="1" applyBorder="1" applyAlignment="1">
      <alignment vertical="center"/>
    </xf>
    <xf numFmtId="0" fontId="43" fillId="0" borderId="0" xfId="0" applyFont="1" applyFill="1"/>
    <xf numFmtId="0" fontId="43" fillId="0" borderId="70" xfId="0" applyFont="1" applyFill="1" applyBorder="1" applyAlignment="1">
      <alignment horizontal="left"/>
    </xf>
    <xf numFmtId="174" fontId="9" fillId="0" borderId="32" xfId="0" applyNumberFormat="1" applyFont="1" applyBorder="1" applyAlignment="1">
      <alignment vertical="center"/>
    </xf>
    <xf numFmtId="0" fontId="10" fillId="25" borderId="19" xfId="0" applyFont="1" applyFill="1" applyBorder="1" applyAlignment="1">
      <alignment horizontal="center" vertical="center"/>
    </xf>
    <xf numFmtId="169" fontId="11" fillId="26" borderId="28" xfId="901" applyNumberFormat="1" applyFont="1" applyFill="1" applyBorder="1" applyAlignment="1">
      <alignment vertical="center"/>
    </xf>
    <xf numFmtId="174" fontId="9" fillId="0" borderId="0" xfId="0" applyNumberFormat="1" applyFont="1" applyFill="1"/>
    <xf numFmtId="3" fontId="9" fillId="0" borderId="0" xfId="0" applyNumberFormat="1" applyFont="1" applyFill="1"/>
    <xf numFmtId="3" fontId="11" fillId="26" borderId="23" xfId="1258" applyNumberFormat="1" applyFont="1" applyFill="1" applyBorder="1" applyAlignment="1">
      <alignment horizontal="center" vertical="center"/>
    </xf>
    <xf numFmtId="3" fontId="11" fillId="26" borderId="28" xfId="1258" applyNumberFormat="1" applyFont="1" applyFill="1" applyBorder="1" applyAlignment="1">
      <alignment horizontal="center" vertical="center"/>
    </xf>
    <xf numFmtId="164" fontId="11" fillId="26" borderId="35" xfId="901" applyNumberFormat="1" applyFont="1" applyFill="1" applyBorder="1" applyAlignment="1">
      <alignment vertical="center"/>
    </xf>
    <xf numFmtId="164" fontId="11" fillId="26" borderId="23" xfId="901" applyNumberFormat="1" applyFont="1" applyFill="1" applyBorder="1" applyAlignment="1">
      <alignment vertical="center"/>
    </xf>
    <xf numFmtId="164" fontId="11" fillId="26" borderId="13" xfId="901" applyNumberFormat="1" applyFont="1" applyFill="1" applyBorder="1" applyAlignment="1">
      <alignment vertical="center"/>
    </xf>
    <xf numFmtId="164" fontId="11" fillId="26" borderId="14" xfId="901" applyNumberFormat="1" applyFont="1" applyFill="1" applyBorder="1" applyAlignment="1">
      <alignment vertical="center"/>
    </xf>
    <xf numFmtId="164" fontId="7" fillId="0" borderId="23" xfId="901" applyNumberFormat="1" applyFont="1" applyFill="1" applyBorder="1" applyAlignment="1">
      <alignment vertical="center"/>
    </xf>
    <xf numFmtId="164" fontId="7" fillId="0" borderId="14" xfId="901" applyNumberFormat="1" applyFont="1" applyFill="1" applyBorder="1" applyAlignment="1">
      <alignment vertical="center"/>
    </xf>
    <xf numFmtId="0" fontId="7" fillId="0" borderId="22" xfId="0" applyFont="1" applyFill="1" applyBorder="1" applyAlignment="1">
      <alignment horizontal="left" vertical="center" indent="1"/>
    </xf>
    <xf numFmtId="0" fontId="7" fillId="0" borderId="11" xfId="0" applyFont="1" applyFill="1" applyBorder="1" applyAlignment="1">
      <alignment horizontal="left" vertical="center" indent="1"/>
    </xf>
    <xf numFmtId="3" fontId="7" fillId="0" borderId="0" xfId="1243" applyNumberFormat="1" applyFont="1" applyFill="1" applyAlignment="1">
      <alignment horizontal="left" vertical="center"/>
    </xf>
    <xf numFmtId="3" fontId="7" fillId="0" borderId="0" xfId="1243" quotePrefix="1" applyNumberFormat="1" applyFont="1" applyFill="1" applyAlignment="1">
      <alignment horizontal="left" vertical="center"/>
    </xf>
    <xf numFmtId="3" fontId="7" fillId="0" borderId="0" xfId="1243" applyNumberFormat="1" applyFont="1" applyFill="1" applyAlignment="1">
      <alignment horizontal="center" vertical="center"/>
    </xf>
    <xf numFmtId="0" fontId="7" fillId="24" borderId="10" xfId="1243" applyFont="1" applyFill="1" applyBorder="1" applyAlignment="1">
      <alignment horizontal="center" vertical="center"/>
    </xf>
    <xf numFmtId="0" fontId="7" fillId="24" borderId="22" xfId="1243" applyFont="1" applyFill="1" applyBorder="1" applyAlignment="1">
      <alignment horizontal="center" vertical="center"/>
    </xf>
    <xf numFmtId="0" fontId="43" fillId="24" borderId="22" xfId="0" applyNumberFormat="1" applyFont="1" applyFill="1" applyBorder="1" applyAlignment="1" applyProtection="1">
      <alignment horizontal="center" vertical="center" wrapText="1"/>
    </xf>
    <xf numFmtId="0" fontId="43" fillId="24" borderId="36" xfId="0" applyNumberFormat="1" applyFont="1" applyFill="1" applyBorder="1" applyAlignment="1" applyProtection="1">
      <alignment horizontal="center" vertical="center" wrapText="1"/>
    </xf>
    <xf numFmtId="0" fontId="11" fillId="26" borderId="10" xfId="1258" applyFont="1" applyFill="1" applyBorder="1" applyAlignment="1">
      <alignment horizontal="center" vertical="center"/>
    </xf>
    <xf numFmtId="164" fontId="11" fillId="26" borderId="10" xfId="901" applyNumberFormat="1" applyFont="1" applyFill="1" applyBorder="1" applyAlignment="1">
      <alignment vertical="center"/>
    </xf>
    <xf numFmtId="164" fontId="11" fillId="26" borderId="28" xfId="901" applyNumberFormat="1" applyFont="1" applyFill="1" applyBorder="1" applyAlignment="1">
      <alignment vertical="center"/>
    </xf>
    <xf numFmtId="164" fontId="11" fillId="26" borderId="29" xfId="901" applyNumberFormat="1" applyFont="1" applyFill="1" applyBorder="1" applyAlignment="1">
      <alignment vertical="center"/>
    </xf>
    <xf numFmtId="164" fontId="11" fillId="26" borderId="33" xfId="901" applyNumberFormat="1" applyFont="1" applyFill="1" applyBorder="1" applyAlignment="1">
      <alignment vertical="center"/>
    </xf>
    <xf numFmtId="164" fontId="11" fillId="26" borderId="34" xfId="901" applyNumberFormat="1" applyFont="1" applyFill="1" applyBorder="1" applyAlignment="1">
      <alignment vertical="center"/>
    </xf>
    <xf numFmtId="164" fontId="11" fillId="26" borderId="0" xfId="901" applyNumberFormat="1" applyFont="1" applyFill="1" applyBorder="1" applyAlignment="1">
      <alignment vertical="center"/>
    </xf>
    <xf numFmtId="164" fontId="11" fillId="26" borderId="16" xfId="901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indent="1"/>
    </xf>
    <xf numFmtId="164" fontId="7" fillId="0" borderId="28" xfId="901" applyNumberFormat="1" applyFont="1" applyFill="1" applyBorder="1" applyAlignment="1">
      <alignment vertical="center"/>
    </xf>
    <xf numFmtId="164" fontId="7" fillId="0" borderId="29" xfId="901" applyNumberFormat="1" applyFont="1" applyFill="1" applyBorder="1" applyAlignment="1">
      <alignment vertical="center"/>
    </xf>
    <xf numFmtId="164" fontId="7" fillId="0" borderId="35" xfId="901" applyNumberFormat="1" applyFont="1" applyFill="1" applyBorder="1" applyAlignment="1">
      <alignment vertical="center"/>
    </xf>
    <xf numFmtId="164" fontId="7" fillId="0" borderId="36" xfId="901" applyNumberFormat="1" applyFont="1" applyFill="1" applyBorder="1" applyAlignment="1">
      <alignment vertical="center"/>
    </xf>
    <xf numFmtId="164" fontId="7" fillId="0" borderId="0" xfId="901" applyNumberFormat="1" applyFont="1" applyFill="1" applyBorder="1" applyAlignment="1">
      <alignment vertical="center"/>
    </xf>
    <xf numFmtId="164" fontId="7" fillId="0" borderId="12" xfId="901" applyNumberFormat="1" applyFont="1" applyFill="1" applyBorder="1" applyAlignment="1">
      <alignment vertical="center"/>
    </xf>
    <xf numFmtId="164" fontId="7" fillId="0" borderId="16" xfId="901" applyNumberFormat="1" applyFont="1" applyFill="1" applyBorder="1" applyAlignment="1">
      <alignment vertical="center"/>
    </xf>
    <xf numFmtId="0" fontId="11" fillId="26" borderId="31" xfId="1258" applyFont="1" applyFill="1" applyBorder="1" applyAlignment="1">
      <alignment horizontal="left" vertical="center"/>
    </xf>
    <xf numFmtId="3" fontId="11" fillId="26" borderId="31" xfId="1258" applyNumberFormat="1" applyFont="1" applyFill="1" applyBorder="1" applyAlignment="1">
      <alignment horizontal="center" vertical="center"/>
    </xf>
    <xf numFmtId="0" fontId="11" fillId="26" borderId="26" xfId="1258" applyFont="1" applyFill="1" applyBorder="1" applyAlignment="1">
      <alignment horizontal="left" vertical="center"/>
    </xf>
    <xf numFmtId="3" fontId="11" fillId="26" borderId="26" xfId="1258" applyNumberFormat="1" applyFont="1" applyFill="1" applyBorder="1" applyAlignment="1">
      <alignment horizontal="center" vertical="center"/>
    </xf>
    <xf numFmtId="164" fontId="11" fillId="26" borderId="36" xfId="901" applyNumberFormat="1" applyFont="1" applyFill="1" applyBorder="1" applyAlignment="1">
      <alignment vertical="center"/>
    </xf>
    <xf numFmtId="169" fontId="11" fillId="26" borderId="26" xfId="901" applyNumberFormat="1" applyFont="1" applyFill="1" applyBorder="1" applyAlignment="1">
      <alignment vertical="center"/>
    </xf>
    <xf numFmtId="169" fontId="11" fillId="26" borderId="23" xfId="901" applyNumberFormat="1" applyFont="1" applyFill="1" applyBorder="1" applyAlignment="1">
      <alignment vertical="center"/>
    </xf>
    <xf numFmtId="164" fontId="11" fillId="26" borderId="27" xfId="901" applyNumberFormat="1" applyFont="1" applyFill="1" applyBorder="1" applyAlignment="1">
      <alignment vertical="center"/>
    </xf>
    <xf numFmtId="3" fontId="14" fillId="0" borderId="0" xfId="1243" applyNumberFormat="1" applyFont="1" applyFill="1" applyAlignment="1">
      <alignment horizontal="left" vertical="center"/>
    </xf>
    <xf numFmtId="0" fontId="13" fillId="0" borderId="0" xfId="1243" applyFont="1" applyFill="1" applyAlignment="1">
      <alignment vertical="center"/>
    </xf>
    <xf numFmtId="3" fontId="14" fillId="0" borderId="0" xfId="1243" applyNumberFormat="1" applyFont="1" applyFill="1" applyAlignment="1">
      <alignment horizontal="center" vertical="center"/>
    </xf>
    <xf numFmtId="164" fontId="7" fillId="0" borderId="33" xfId="901" applyNumberFormat="1" applyFont="1" applyFill="1" applyBorder="1" applyAlignment="1">
      <alignment vertical="center"/>
    </xf>
    <xf numFmtId="164" fontId="7" fillId="0" borderId="34" xfId="901" applyNumberFormat="1" applyFont="1" applyFill="1" applyBorder="1" applyAlignment="1">
      <alignment vertical="center"/>
    </xf>
    <xf numFmtId="169" fontId="11" fillId="26" borderId="36" xfId="901" applyNumberFormat="1" applyFont="1" applyFill="1" applyBorder="1" applyAlignment="1">
      <alignment vertical="center"/>
    </xf>
    <xf numFmtId="0" fontId="11" fillId="26" borderId="26" xfId="1258" applyFont="1" applyFill="1" applyBorder="1" applyAlignment="1">
      <alignment horizontal="center" vertical="center"/>
    </xf>
    <xf numFmtId="170" fontId="10" fillId="0" borderId="35" xfId="0" applyNumberFormat="1" applyFont="1" applyBorder="1" applyAlignment="1">
      <alignment vertical="center"/>
    </xf>
    <xf numFmtId="170" fontId="10" fillId="0" borderId="33" xfId="0" applyNumberFormat="1" applyFont="1" applyBorder="1" applyAlignment="1">
      <alignment vertical="center"/>
    </xf>
    <xf numFmtId="0" fontId="112" fillId="0" borderId="17" xfId="1029" applyFont="1" applyFill="1" applyBorder="1"/>
    <xf numFmtId="164" fontId="112" fillId="0" borderId="32" xfId="1029" applyNumberFormat="1" applyFont="1" applyFill="1" applyBorder="1"/>
    <xf numFmtId="187" fontId="112" fillId="0" borderId="32" xfId="1029" applyNumberFormat="1" applyFont="1" applyFill="1" applyBorder="1"/>
    <xf numFmtId="175" fontId="112" fillId="0" borderId="32" xfId="1029" applyNumberFormat="1" applyFont="1" applyFill="1" applyBorder="1"/>
    <xf numFmtId="164" fontId="97" fillId="65" borderId="31" xfId="1029" applyNumberFormat="1" applyFill="1" applyBorder="1"/>
    <xf numFmtId="188" fontId="97" fillId="65" borderId="31" xfId="1029" applyNumberFormat="1" applyFill="1" applyBorder="1"/>
    <xf numFmtId="164" fontId="97" fillId="65" borderId="26" xfId="1029" applyNumberFormat="1" applyFill="1" applyBorder="1"/>
    <xf numFmtId="188" fontId="97" fillId="65" borderId="26" xfId="1029" applyNumberFormat="1" applyFill="1" applyBorder="1"/>
    <xf numFmtId="164" fontId="97" fillId="65" borderId="27" xfId="1029" applyNumberFormat="1" applyFill="1" applyBorder="1"/>
    <xf numFmtId="188" fontId="97" fillId="65" borderId="27" xfId="1029" applyNumberFormat="1" applyFill="1" applyBorder="1"/>
    <xf numFmtId="0" fontId="9" fillId="0" borderId="0" xfId="1161" applyFont="1" applyAlignment="1">
      <alignment horizontal="center" vertical="center"/>
    </xf>
    <xf numFmtId="170" fontId="10" fillId="0" borderId="0" xfId="1161" applyNumberFormat="1" applyFont="1" applyAlignment="1">
      <alignment vertical="center"/>
    </xf>
    <xf numFmtId="165" fontId="10" fillId="0" borderId="0" xfId="1161" applyNumberFormat="1" applyFont="1" applyAlignment="1">
      <alignment vertical="center"/>
    </xf>
    <xf numFmtId="0" fontId="9" fillId="61" borderId="12" xfId="1203" applyFont="1" applyFill="1" applyBorder="1" applyAlignment="1">
      <alignment horizontal="center" vertical="center"/>
    </xf>
    <xf numFmtId="170" fontId="9" fillId="61" borderId="23" xfId="1203" applyNumberFormat="1" applyFont="1" applyFill="1" applyBorder="1" applyAlignment="1">
      <alignment vertical="center"/>
    </xf>
    <xf numFmtId="170" fontId="9" fillId="61" borderId="14" xfId="1203" applyNumberFormat="1" applyFont="1" applyFill="1" applyBorder="1" applyAlignment="1">
      <alignment vertical="center"/>
    </xf>
    <xf numFmtId="0" fontId="9" fillId="25" borderId="33" xfId="1203" applyFont="1" applyFill="1" applyBorder="1" applyAlignment="1">
      <alignment vertical="center"/>
    </xf>
    <xf numFmtId="0" fontId="9" fillId="25" borderId="28" xfId="1203" applyFont="1" applyFill="1" applyBorder="1" applyAlignment="1">
      <alignment horizontal="center" vertical="center"/>
    </xf>
    <xf numFmtId="0" fontId="10" fillId="25" borderId="28" xfId="1203" applyFont="1" applyFill="1" applyBorder="1" applyAlignment="1">
      <alignment horizontal="center" vertical="center"/>
    </xf>
    <xf numFmtId="0" fontId="10" fillId="25" borderId="34" xfId="1203" applyFont="1" applyFill="1" applyBorder="1" applyAlignment="1">
      <alignment horizontal="center" vertical="center"/>
    </xf>
    <xf numFmtId="0" fontId="9" fillId="61" borderId="35" xfId="1203" applyFont="1" applyFill="1" applyBorder="1" applyAlignment="1">
      <alignment horizontal="center" vertical="center"/>
    </xf>
    <xf numFmtId="170" fontId="9" fillId="61" borderId="36" xfId="1203" applyNumberFormat="1" applyFont="1" applyFill="1" applyBorder="1" applyAlignment="1">
      <alignment vertical="center"/>
    </xf>
    <xf numFmtId="0" fontId="9" fillId="61" borderId="13" xfId="1203" applyFont="1" applyFill="1" applyBorder="1" applyAlignment="1">
      <alignment horizontal="center" vertical="center"/>
    </xf>
    <xf numFmtId="170" fontId="9" fillId="61" borderId="16" xfId="1203" applyNumberFormat="1" applyFont="1" applyFill="1" applyBorder="1" applyAlignment="1">
      <alignment vertical="center"/>
    </xf>
    <xf numFmtId="0" fontId="9" fillId="61" borderId="19" xfId="1203" applyFont="1" applyFill="1" applyBorder="1" applyAlignment="1">
      <alignment horizontal="center" vertical="center"/>
    </xf>
    <xf numFmtId="170" fontId="9" fillId="61" borderId="21" xfId="1203" applyNumberFormat="1" applyFont="1" applyFill="1" applyBorder="1" applyAlignment="1">
      <alignment vertical="center"/>
    </xf>
    <xf numFmtId="170" fontId="9" fillId="61" borderId="37" xfId="1203" applyNumberFormat="1" applyFont="1" applyFill="1" applyBorder="1" applyAlignment="1">
      <alignment vertical="center"/>
    </xf>
    <xf numFmtId="164" fontId="8" fillId="0" borderId="36" xfId="1084" applyNumberFormat="1" applyFont="1" applyBorder="1" applyAlignment="1">
      <alignment horizontal="right" vertical="center"/>
    </xf>
    <xf numFmtId="164" fontId="8" fillId="0" borderId="11" xfId="1084" applyNumberFormat="1" applyFont="1" applyBorder="1" applyAlignment="1">
      <alignment horizontal="right" vertical="center"/>
    </xf>
    <xf numFmtId="164" fontId="8" fillId="0" borderId="16" xfId="1084" applyNumberFormat="1" applyFont="1" applyBorder="1" applyAlignment="1">
      <alignment horizontal="right" vertical="center"/>
    </xf>
    <xf numFmtId="164" fontId="11" fillId="26" borderId="34" xfId="1084" applyNumberFormat="1" applyFont="1" applyFill="1" applyBorder="1" applyAlignment="1">
      <alignment horizontal="right" vertical="center"/>
    </xf>
    <xf numFmtId="164" fontId="11" fillId="26" borderId="16" xfId="1084" applyNumberFormat="1" applyFont="1" applyFill="1" applyBorder="1" applyAlignment="1">
      <alignment horizontal="right" vertical="center"/>
    </xf>
    <xf numFmtId="16" fontId="9" fillId="24" borderId="16" xfId="1084" quotePrefix="1" applyNumberFormat="1" applyFont="1" applyFill="1" applyBorder="1" applyAlignment="1">
      <alignment horizontal="center" vertical="center" wrapText="1"/>
    </xf>
    <xf numFmtId="164" fontId="8" fillId="0" borderId="10" xfId="1084" applyNumberFormat="1" applyFont="1" applyBorder="1" applyAlignment="1">
      <alignment horizontal="right" vertical="center"/>
    </xf>
    <xf numFmtId="164" fontId="8" fillId="0" borderId="34" xfId="1084" applyNumberFormat="1" applyFont="1" applyBorder="1" applyAlignment="1">
      <alignment horizontal="right" vertical="center"/>
    </xf>
    <xf numFmtId="164" fontId="11" fillId="26" borderId="30" xfId="1084" applyNumberFormat="1" applyFont="1" applyFill="1" applyBorder="1" applyAlignment="1">
      <alignment horizontal="right" vertical="center"/>
    </xf>
    <xf numFmtId="164" fontId="11" fillId="26" borderId="24" xfId="1084" applyNumberFormat="1" applyFont="1" applyFill="1" applyBorder="1" applyAlignment="1">
      <alignment horizontal="right" vertical="center"/>
    </xf>
    <xf numFmtId="164" fontId="11" fillId="26" borderId="25" xfId="1084" applyNumberFormat="1" applyFont="1" applyFill="1" applyBorder="1" applyAlignment="1">
      <alignment horizontal="right" vertical="center"/>
    </xf>
    <xf numFmtId="16" fontId="9" fillId="24" borderId="11" xfId="1084" applyNumberFormat="1" applyFont="1" applyFill="1" applyBorder="1" applyAlignment="1">
      <alignment horizontal="center" vertical="center" wrapText="1"/>
    </xf>
    <xf numFmtId="164" fontId="11" fillId="26" borderId="46" xfId="1258" applyNumberFormat="1" applyFont="1" applyFill="1" applyBorder="1" applyAlignment="1">
      <alignment horizontal="right" vertical="center"/>
    </xf>
    <xf numFmtId="0" fontId="17" fillId="0" borderId="24" xfId="0" applyFont="1" applyBorder="1"/>
    <xf numFmtId="168" fontId="17" fillId="0" borderId="22" xfId="1238" applyNumberFormat="1" applyFont="1" applyFill="1" applyBorder="1" applyAlignment="1">
      <alignment horizontal="right"/>
    </xf>
    <xf numFmtId="168" fontId="7" fillId="0" borderId="23" xfId="1238" applyNumberFormat="1" applyFont="1" applyFill="1" applyBorder="1" applyAlignment="1">
      <alignment horizontal="right"/>
    </xf>
    <xf numFmtId="168" fontId="7" fillId="0" borderId="24" xfId="1238" applyNumberFormat="1" applyFont="1" applyBorder="1" applyAlignment="1">
      <alignment horizontal="right"/>
    </xf>
    <xf numFmtId="168" fontId="8" fillId="0" borderId="0" xfId="911" applyNumberFormat="1" applyFont="1" applyBorder="1" applyAlignment="1">
      <alignment horizontal="right" vertical="center"/>
    </xf>
    <xf numFmtId="168" fontId="7" fillId="0" borderId="23" xfId="911" applyNumberFormat="1" applyFont="1" applyBorder="1" applyAlignment="1">
      <alignment horizontal="right" vertical="center"/>
    </xf>
    <xf numFmtId="168" fontId="8" fillId="0" borderId="0" xfId="1238" applyNumberFormat="1" applyFont="1" applyBorder="1" applyAlignment="1"/>
    <xf numFmtId="168" fontId="7" fillId="0" borderId="23" xfId="1238" applyNumberFormat="1" applyFont="1" applyBorder="1" applyAlignment="1"/>
    <xf numFmtId="168" fontId="7" fillId="0" borderId="24" xfId="1346" quotePrefix="1" applyNumberFormat="1" applyFont="1" applyBorder="1" applyAlignment="1">
      <alignment horizontal="right" vertical="center"/>
    </xf>
    <xf numFmtId="168" fontId="7" fillId="0" borderId="24" xfId="1238" applyNumberFormat="1" applyFont="1" applyFill="1" applyBorder="1" applyAlignment="1">
      <alignment horizontal="right"/>
    </xf>
    <xf numFmtId="168" fontId="8" fillId="0" borderId="0" xfId="911" applyNumberFormat="1" applyFont="1" applyFill="1" applyBorder="1" applyAlignment="1">
      <alignment horizontal="right" vertical="center"/>
    </xf>
    <xf numFmtId="168" fontId="7" fillId="0" borderId="23" xfId="911" applyNumberFormat="1" applyFont="1" applyFill="1" applyBorder="1" applyAlignment="1">
      <alignment horizontal="right" vertical="center"/>
    </xf>
    <xf numFmtId="168" fontId="8" fillId="0" borderId="0" xfId="1238" applyNumberFormat="1" applyFont="1" applyFill="1" applyBorder="1" applyAlignment="1"/>
    <xf numFmtId="168" fontId="7" fillId="0" borderId="23" xfId="1238" applyNumberFormat="1" applyFont="1" applyFill="1" applyBorder="1" applyAlignment="1"/>
    <xf numFmtId="168" fontId="7" fillId="0" borderId="24" xfId="1346" quotePrefix="1" applyNumberFormat="1" applyFont="1" applyFill="1" applyBorder="1" applyAlignment="1">
      <alignment horizontal="right" vertical="center"/>
    </xf>
    <xf numFmtId="168" fontId="18" fillId="0" borderId="19" xfId="1238" applyNumberFormat="1" applyFont="1" applyFill="1" applyBorder="1" applyAlignment="1">
      <alignment horizontal="right"/>
    </xf>
    <xf numFmtId="168" fontId="18" fillId="0" borderId="21" xfId="1238" applyNumberFormat="1" applyFont="1" applyFill="1" applyBorder="1" applyAlignment="1">
      <alignment horizontal="right"/>
    </xf>
    <xf numFmtId="168" fontId="18" fillId="0" borderId="55" xfId="1238" applyNumberFormat="1" applyFont="1" applyFill="1" applyBorder="1" applyAlignment="1">
      <alignment horizontal="right"/>
    </xf>
    <xf numFmtId="168" fontId="18" fillId="0" borderId="37" xfId="1238" applyNumberFormat="1" applyFont="1" applyFill="1" applyBorder="1" applyAlignment="1">
      <alignment horizontal="right"/>
    </xf>
    <xf numFmtId="168" fontId="18" fillId="0" borderId="52" xfId="1238" applyNumberFormat="1" applyFont="1" applyFill="1" applyBorder="1" applyAlignment="1">
      <alignment horizontal="right"/>
    </xf>
    <xf numFmtId="164" fontId="8" fillId="0" borderId="22" xfId="1238" applyNumberFormat="1" applyFont="1" applyFill="1" applyBorder="1" applyAlignment="1">
      <alignment horizontal="right"/>
    </xf>
    <xf numFmtId="164" fontId="8" fillId="0" borderId="17" xfId="1238" applyNumberFormat="1" applyFont="1" applyFill="1" applyBorder="1" applyAlignment="1">
      <alignment horizontal="right" vertical="center"/>
    </xf>
    <xf numFmtId="164" fontId="11" fillId="27" borderId="31" xfId="1238" applyNumberFormat="1" applyFont="1" applyFill="1" applyBorder="1" applyAlignment="1">
      <alignment horizontal="right"/>
    </xf>
    <xf numFmtId="164" fontId="11" fillId="27" borderId="27" xfId="1238" applyNumberFormat="1" applyFont="1" applyFill="1" applyBorder="1" applyAlignment="1">
      <alignment horizontal="right"/>
    </xf>
    <xf numFmtId="168" fontId="11" fillId="27" borderId="10" xfId="1238" applyNumberFormat="1" applyFont="1" applyFill="1" applyBorder="1" applyAlignment="1">
      <alignment horizontal="right" vertical="center"/>
    </xf>
    <xf numFmtId="168" fontId="11" fillId="27" borderId="28" xfId="1238" applyNumberFormat="1" applyFont="1" applyFill="1" applyBorder="1" applyAlignment="1">
      <alignment horizontal="right" vertical="center"/>
    </xf>
    <xf numFmtId="168" fontId="11" fillId="27" borderId="30" xfId="1238" applyNumberFormat="1" applyFont="1" applyFill="1" applyBorder="1" applyAlignment="1">
      <alignment horizontal="right" vertical="center"/>
    </xf>
    <xf numFmtId="168" fontId="11" fillId="27" borderId="29" xfId="1238" applyNumberFormat="1" applyFont="1" applyFill="1" applyBorder="1" applyAlignment="1">
      <alignment horizontal="right" vertical="center"/>
    </xf>
    <xf numFmtId="168" fontId="11" fillId="27" borderId="29" xfId="1238" applyNumberFormat="1" applyFont="1" applyFill="1" applyBorder="1" applyAlignment="1"/>
    <xf numFmtId="168" fontId="11" fillId="27" borderId="28" xfId="1238" applyNumberFormat="1" applyFont="1" applyFill="1" applyBorder="1" applyAlignment="1"/>
    <xf numFmtId="168" fontId="11" fillId="27" borderId="30" xfId="1238" applyNumberFormat="1" applyFont="1" applyFill="1" applyBorder="1" applyAlignment="1"/>
    <xf numFmtId="168" fontId="11" fillId="27" borderId="11" xfId="1238" applyNumberFormat="1" applyFont="1" applyFill="1" applyBorder="1" applyAlignment="1">
      <alignment horizontal="right" vertical="center"/>
    </xf>
    <xf numFmtId="168" fontId="11" fillId="27" borderId="14" xfId="1238" applyNumberFormat="1" applyFont="1" applyFill="1" applyBorder="1" applyAlignment="1">
      <alignment horizontal="right" vertical="center"/>
    </xf>
    <xf numFmtId="168" fontId="11" fillId="27" borderId="12" xfId="1238" applyNumberFormat="1" applyFont="1" applyFill="1" applyBorder="1" applyAlignment="1">
      <alignment horizontal="right" vertical="center"/>
    </xf>
    <xf numFmtId="168" fontId="11" fillId="27" borderId="16" xfId="1238" applyNumberFormat="1" applyFont="1" applyFill="1" applyBorder="1" applyAlignment="1">
      <alignment horizontal="right" vertical="center"/>
    </xf>
    <xf numFmtId="3" fontId="39" fillId="26" borderId="37" xfId="1082" applyNumberFormat="1" applyFont="1" applyFill="1" applyBorder="1" applyAlignment="1">
      <alignment horizontal="center" vertical="center"/>
    </xf>
    <xf numFmtId="0" fontId="8" fillId="24" borderId="22" xfId="1245" applyFont="1" applyFill="1" applyBorder="1" applyAlignment="1">
      <alignment horizontal="center"/>
    </xf>
    <xf numFmtId="0" fontId="8" fillId="24" borderId="11" xfId="1245" applyFont="1" applyFill="1" applyBorder="1" applyAlignment="1">
      <alignment horizontal="center"/>
    </xf>
    <xf numFmtId="0" fontId="8" fillId="24" borderId="12" xfId="1245" applyFont="1" applyFill="1" applyBorder="1" applyAlignment="1">
      <alignment horizontal="center"/>
    </xf>
    <xf numFmtId="0" fontId="8" fillId="24" borderId="16" xfId="1245" applyFont="1" applyFill="1" applyBorder="1" applyAlignment="1">
      <alignment horizontal="center"/>
    </xf>
    <xf numFmtId="170" fontId="11" fillId="27" borderId="10" xfId="0" applyNumberFormat="1" applyFont="1" applyFill="1" applyBorder="1" applyAlignment="1">
      <alignment vertical="center"/>
    </xf>
    <xf numFmtId="170" fontId="11" fillId="27" borderId="28" xfId="0" applyNumberFormat="1" applyFont="1" applyFill="1" applyBorder="1" applyAlignment="1">
      <alignment vertical="center"/>
    </xf>
    <xf numFmtId="170" fontId="11" fillId="27" borderId="29" xfId="0" applyNumberFormat="1" applyFont="1" applyFill="1" applyBorder="1" applyAlignment="1">
      <alignment vertical="center"/>
    </xf>
    <xf numFmtId="173" fontId="11" fillId="27" borderId="34" xfId="0" applyNumberFormat="1" applyFont="1" applyFill="1" applyBorder="1" applyAlignment="1">
      <alignment horizontal="right" vertical="center"/>
    </xf>
    <xf numFmtId="164" fontId="11" fillId="27" borderId="11" xfId="0" applyNumberFormat="1" applyFont="1" applyFill="1" applyBorder="1" applyAlignment="1">
      <alignment vertical="center"/>
    </xf>
    <xf numFmtId="164" fontId="11" fillId="27" borderId="14" xfId="0" applyNumberFormat="1" applyFont="1" applyFill="1" applyBorder="1" applyAlignment="1">
      <alignment vertical="center"/>
    </xf>
    <xf numFmtId="164" fontId="11" fillId="27" borderId="12" xfId="0" applyNumberFormat="1" applyFont="1" applyFill="1" applyBorder="1" applyAlignment="1">
      <alignment vertical="center"/>
    </xf>
    <xf numFmtId="168" fontId="11" fillId="27" borderId="16" xfId="0" applyNumberFormat="1" applyFont="1" applyFill="1" applyBorder="1" applyAlignment="1">
      <alignment horizontal="right" vertical="center"/>
    </xf>
    <xf numFmtId="164" fontId="11" fillId="27" borderId="22" xfId="0" applyNumberFormat="1" applyFont="1" applyFill="1" applyBorder="1" applyAlignment="1">
      <alignment vertical="center"/>
    </xf>
    <xf numFmtId="164" fontId="11" fillId="27" borderId="23" xfId="0" applyNumberFormat="1" applyFont="1" applyFill="1" applyBorder="1" applyAlignment="1">
      <alignment vertical="center"/>
    </xf>
    <xf numFmtId="164" fontId="11" fillId="27" borderId="0" xfId="0" applyNumberFormat="1" applyFont="1" applyFill="1" applyBorder="1" applyAlignment="1">
      <alignment vertical="center"/>
    </xf>
    <xf numFmtId="168" fontId="11" fillId="27" borderId="36" xfId="0" applyNumberFormat="1" applyFont="1" applyFill="1" applyBorder="1" applyAlignment="1">
      <alignment horizontal="right" vertical="center"/>
    </xf>
    <xf numFmtId="164" fontId="17" fillId="0" borderId="28" xfId="901" applyNumberFormat="1" applyFont="1" applyFill="1" applyBorder="1" applyAlignment="1">
      <alignment vertical="center"/>
    </xf>
    <xf numFmtId="164" fontId="17" fillId="0" borderId="23" xfId="901" applyNumberFormat="1" applyFont="1" applyFill="1" applyBorder="1" applyAlignment="1">
      <alignment vertical="center"/>
    </xf>
    <xf numFmtId="164" fontId="17" fillId="0" borderId="14" xfId="901" applyNumberFormat="1" applyFont="1" applyFill="1" applyBorder="1" applyAlignment="1">
      <alignment vertical="center"/>
    </xf>
    <xf numFmtId="0" fontId="18" fillId="0" borderId="10" xfId="0" applyFont="1" applyFill="1" applyBorder="1" applyAlignment="1">
      <alignment horizontal="left" vertical="center" indent="1"/>
    </xf>
    <xf numFmtId="0" fontId="18" fillId="0" borderId="22" xfId="0" applyFont="1" applyFill="1" applyBorder="1" applyAlignment="1">
      <alignment horizontal="left" vertical="center" indent="1"/>
    </xf>
    <xf numFmtId="0" fontId="18" fillId="0" borderId="11" xfId="0" applyFont="1" applyFill="1" applyBorder="1" applyAlignment="1">
      <alignment horizontal="left" vertical="center" indent="1"/>
    </xf>
    <xf numFmtId="164" fontId="17" fillId="0" borderId="85" xfId="1250" applyNumberFormat="1" applyFont="1" applyBorder="1" applyAlignment="1">
      <alignment horizontal="right" vertical="center"/>
    </xf>
    <xf numFmtId="164" fontId="17" fillId="0" borderId="81" xfId="1250" applyNumberFormat="1" applyFont="1" applyBorder="1" applyAlignment="1">
      <alignment horizontal="right" vertical="center"/>
    </xf>
    <xf numFmtId="164" fontId="0" fillId="0" borderId="0" xfId="0" applyNumberFormat="1"/>
    <xf numFmtId="0" fontId="97" fillId="65" borderId="70" xfId="1032" applyFill="1" applyBorder="1"/>
    <xf numFmtId="0" fontId="97" fillId="65" borderId="66" xfId="1032" applyFill="1" applyBorder="1"/>
    <xf numFmtId="0" fontId="97" fillId="65" borderId="44" xfId="1032" applyFill="1" applyBorder="1" applyAlignment="1">
      <alignment horizontal="center"/>
    </xf>
    <xf numFmtId="0" fontId="97" fillId="65" borderId="67" xfId="1032" applyFill="1" applyBorder="1" applyAlignment="1">
      <alignment horizontal="center"/>
    </xf>
    <xf numFmtId="0" fontId="97" fillId="65" borderId="69" xfId="1032" applyFill="1" applyBorder="1" applyAlignment="1">
      <alignment horizontal="center"/>
    </xf>
    <xf numFmtId="0" fontId="97" fillId="65" borderId="64" xfId="1032" applyFill="1" applyBorder="1" applyAlignment="1">
      <alignment horizontal="center"/>
    </xf>
    <xf numFmtId="0" fontId="97" fillId="0" borderId="0" xfId="1032"/>
    <xf numFmtId="0" fontId="97" fillId="65" borderId="71" xfId="1032" applyFill="1" applyBorder="1"/>
    <xf numFmtId="0" fontId="97" fillId="65" borderId="65" xfId="1032" applyFill="1" applyBorder="1"/>
    <xf numFmtId="0" fontId="97" fillId="65" borderId="68" xfId="1032" applyFill="1" applyBorder="1" applyAlignment="1">
      <alignment horizontal="center"/>
    </xf>
    <xf numFmtId="0" fontId="97" fillId="65" borderId="46" xfId="1032" applyFill="1" applyBorder="1"/>
    <xf numFmtId="0" fontId="97" fillId="65" borderId="0" xfId="1032" applyFill="1" applyBorder="1"/>
    <xf numFmtId="0" fontId="97" fillId="65" borderId="23" xfId="1032" applyFill="1" applyBorder="1" applyAlignment="1">
      <alignment horizontal="center"/>
    </xf>
    <xf numFmtId="0" fontId="18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16" fillId="67" borderId="73" xfId="1160" applyFont="1" applyFill="1" applyBorder="1" applyAlignment="1" applyProtection="1">
      <alignment horizontal="center" vertical="center"/>
    </xf>
    <xf numFmtId="37" fontId="116" fillId="67" borderId="73" xfId="1160" applyNumberFormat="1" applyFont="1" applyFill="1" applyBorder="1" applyAlignment="1" applyProtection="1">
      <alignment horizontal="center" vertical="center"/>
    </xf>
    <xf numFmtId="0" fontId="116" fillId="68" borderId="120" xfId="1160" applyFont="1" applyFill="1" applyBorder="1" applyAlignment="1" applyProtection="1">
      <alignment vertical="center"/>
    </xf>
    <xf numFmtId="37" fontId="116" fillId="68" borderId="120" xfId="1160" applyNumberFormat="1" applyFont="1" applyFill="1" applyBorder="1" applyAlignment="1" applyProtection="1">
      <alignment horizontal="right" vertical="center"/>
    </xf>
    <xf numFmtId="0" fontId="117" fillId="65" borderId="120" xfId="1160" applyFont="1" applyFill="1" applyBorder="1" applyAlignment="1" applyProtection="1">
      <alignment vertical="center"/>
    </xf>
    <xf numFmtId="37" fontId="117" fillId="65" borderId="0" xfId="1160" applyNumberFormat="1" applyFont="1" applyFill="1" applyBorder="1" applyAlignment="1" applyProtection="1">
      <alignment horizontal="right" vertical="center"/>
    </xf>
    <xf numFmtId="37" fontId="118" fillId="0" borderId="0" xfId="1235" applyNumberFormat="1" applyFont="1"/>
    <xf numFmtId="0" fontId="117" fillId="68" borderId="120" xfId="1160" applyFont="1" applyFill="1" applyBorder="1" applyAlignment="1" applyProtection="1">
      <alignment vertical="center"/>
    </xf>
    <xf numFmtId="37" fontId="119" fillId="68" borderId="0" xfId="1160" applyNumberFormat="1" applyFont="1" applyFill="1" applyAlignment="1"/>
    <xf numFmtId="37" fontId="117" fillId="65" borderId="120" xfId="1160" applyNumberFormat="1" applyFont="1" applyFill="1" applyBorder="1" applyAlignment="1" applyProtection="1">
      <alignment horizontal="right" vertical="center"/>
    </xf>
    <xf numFmtId="37" fontId="119" fillId="0" borderId="0" xfId="1235" applyNumberFormat="1" applyFont="1"/>
    <xf numFmtId="0" fontId="119" fillId="0" borderId="0" xfId="1235" applyFont="1"/>
    <xf numFmtId="0" fontId="117" fillId="0" borderId="120" xfId="1160" applyFont="1" applyFill="1" applyBorder="1" applyAlignment="1" applyProtection="1">
      <alignment vertical="center"/>
    </xf>
    <xf numFmtId="37" fontId="117" fillId="0" borderId="120" xfId="1160" applyNumberFormat="1" applyFont="1" applyFill="1" applyBorder="1" applyAlignment="1" applyProtection="1">
      <alignment horizontal="right" vertical="center"/>
    </xf>
    <xf numFmtId="37" fontId="117" fillId="0" borderId="0" xfId="1160" applyNumberFormat="1" applyFont="1" applyFill="1" applyBorder="1" applyAlignment="1" applyProtection="1">
      <alignment horizontal="right" vertical="center"/>
    </xf>
    <xf numFmtId="0" fontId="119" fillId="0" borderId="0" xfId="1160" applyFont="1"/>
    <xf numFmtId="0" fontId="116" fillId="67" borderId="73" xfId="1170" applyFont="1" applyFill="1" applyBorder="1" applyAlignment="1" applyProtection="1">
      <alignment horizontal="center" vertical="center"/>
    </xf>
    <xf numFmtId="37" fontId="116" fillId="67" borderId="73" xfId="1170" applyNumberFormat="1" applyFont="1" applyFill="1" applyBorder="1" applyAlignment="1" applyProtection="1">
      <alignment horizontal="center" vertical="center"/>
    </xf>
    <xf numFmtId="0" fontId="116" fillId="68" borderId="120" xfId="1170" applyFont="1" applyFill="1" applyBorder="1" applyAlignment="1" applyProtection="1">
      <alignment vertical="center"/>
    </xf>
    <xf numFmtId="37" fontId="116" fillId="68" borderId="120" xfId="1170" applyNumberFormat="1" applyFont="1" applyFill="1" applyBorder="1" applyAlignment="1" applyProtection="1">
      <alignment horizontal="right" vertical="center"/>
    </xf>
    <xf numFmtId="0" fontId="117" fillId="0" borderId="120" xfId="1170" applyFont="1" applyFill="1" applyBorder="1" applyAlignment="1" applyProtection="1">
      <alignment vertical="center"/>
    </xf>
    <xf numFmtId="37" fontId="117" fillId="0" borderId="0" xfId="1170" applyNumberFormat="1" applyFont="1" applyFill="1" applyBorder="1" applyAlignment="1" applyProtection="1">
      <alignment horizontal="right" vertical="center"/>
    </xf>
    <xf numFmtId="0" fontId="117" fillId="68" borderId="120" xfId="1170" applyFont="1" applyFill="1" applyBorder="1" applyAlignment="1" applyProtection="1">
      <alignment vertical="center"/>
    </xf>
    <xf numFmtId="37" fontId="119" fillId="68" borderId="0" xfId="1170" applyNumberFormat="1" applyFont="1" applyFill="1" applyAlignment="1"/>
    <xf numFmtId="37" fontId="117" fillId="0" borderId="120" xfId="1170" applyNumberFormat="1" applyFont="1" applyFill="1" applyBorder="1" applyAlignment="1" applyProtection="1">
      <alignment horizontal="right" vertical="center"/>
    </xf>
    <xf numFmtId="0" fontId="97" fillId="65" borderId="0" xfId="1032" applyFill="1"/>
    <xf numFmtId="0" fontId="112" fillId="65" borderId="0" xfId="1032" applyFont="1" applyFill="1"/>
    <xf numFmtId="0" fontId="97" fillId="0" borderId="0" xfId="1032" applyBorder="1"/>
    <xf numFmtId="0" fontId="109" fillId="69" borderId="69" xfId="1032" applyFont="1" applyFill="1" applyBorder="1" applyAlignment="1">
      <alignment horizontal="center"/>
    </xf>
    <xf numFmtId="0" fontId="109" fillId="69" borderId="68" xfId="1032" applyFont="1" applyFill="1" applyBorder="1" applyAlignment="1">
      <alignment horizontal="center"/>
    </xf>
    <xf numFmtId="0" fontId="109" fillId="69" borderId="70" xfId="1032" applyFont="1" applyFill="1" applyBorder="1" applyAlignment="1">
      <alignment horizontal="center"/>
    </xf>
    <xf numFmtId="0" fontId="113" fillId="69" borderId="71" xfId="1032" applyFont="1" applyFill="1" applyBorder="1"/>
    <xf numFmtId="0" fontId="97" fillId="0" borderId="44" xfId="1032" applyBorder="1"/>
    <xf numFmtId="0" fontId="97" fillId="65" borderId="23" xfId="1032" applyFont="1" applyFill="1" applyBorder="1" applyAlignment="1">
      <alignment horizontal="center"/>
    </xf>
    <xf numFmtId="0" fontId="97" fillId="65" borderId="0" xfId="1032" applyFont="1" applyFill="1" applyBorder="1"/>
    <xf numFmtId="167" fontId="0" fillId="0" borderId="0" xfId="0" applyNumberFormat="1"/>
    <xf numFmtId="0" fontId="12" fillId="24" borderId="11" xfId="1247" applyFont="1" applyFill="1" applyBorder="1" applyAlignment="1">
      <alignment vertical="center"/>
    </xf>
    <xf numFmtId="49" fontId="93" fillId="24" borderId="11" xfId="1247" applyNumberFormat="1" applyFont="1" applyFill="1" applyBorder="1" applyAlignment="1" applyProtection="1">
      <alignment horizontal="center" vertical="center" wrapText="1"/>
      <protection locked="0"/>
    </xf>
    <xf numFmtId="0" fontId="12" fillId="24" borderId="14" xfId="1255" applyFont="1" applyFill="1" applyBorder="1" applyAlignment="1">
      <alignment horizontal="center" vertical="center" wrapText="1"/>
    </xf>
    <xf numFmtId="0" fontId="12" fillId="24" borderId="25" xfId="1247" applyFont="1" applyFill="1" applyBorder="1" applyAlignment="1">
      <alignment horizontal="center" vertical="center" wrapText="1"/>
    </xf>
    <xf numFmtId="0" fontId="12" fillId="24" borderId="11" xfId="1247" applyFont="1" applyFill="1" applyBorder="1" applyAlignment="1">
      <alignment horizontal="center" vertical="center" wrapText="1"/>
    </xf>
    <xf numFmtId="49" fontId="93" fillId="24" borderId="14" xfId="1247" applyNumberFormat="1" applyFont="1" applyFill="1" applyBorder="1" applyAlignment="1" applyProtection="1">
      <alignment horizontal="center" vertical="center" wrapText="1"/>
      <protection locked="0"/>
    </xf>
    <xf numFmtId="0" fontId="12" fillId="24" borderId="16" xfId="1247" applyFont="1" applyFill="1" applyBorder="1" applyAlignment="1">
      <alignment horizontal="center" vertical="center" wrapText="1"/>
    </xf>
    <xf numFmtId="0" fontId="12" fillId="24" borderId="10" xfId="1247" applyFont="1" applyFill="1" applyBorder="1" applyAlignment="1">
      <alignment vertical="center"/>
    </xf>
    <xf numFmtId="0" fontId="12" fillId="65" borderId="0" xfId="0" applyFont="1" applyFill="1"/>
    <xf numFmtId="0" fontId="93" fillId="65" borderId="0" xfId="0" applyFont="1" applyFill="1"/>
    <xf numFmtId="0" fontId="12" fillId="65" borderId="10" xfId="1255" applyFont="1" applyFill="1" applyBorder="1" applyAlignment="1">
      <alignment horizontal="left" vertical="center" indent="1"/>
    </xf>
    <xf numFmtId="164" fontId="93" fillId="65" borderId="35" xfId="901" applyNumberFormat="1" applyFont="1" applyFill="1" applyBorder="1" applyAlignment="1">
      <alignment vertical="center"/>
    </xf>
    <xf numFmtId="164" fontId="12" fillId="65" borderId="23" xfId="907" applyNumberFormat="1" applyFont="1" applyFill="1" applyBorder="1" applyAlignment="1">
      <alignment vertical="center"/>
    </xf>
    <xf numFmtId="167" fontId="12" fillId="65" borderId="24" xfId="1341" applyNumberFormat="1" applyFont="1" applyFill="1" applyBorder="1" applyAlignment="1">
      <alignment vertical="center"/>
    </xf>
    <xf numFmtId="168" fontId="12" fillId="65" borderId="35" xfId="907" applyNumberFormat="1" applyFont="1" applyFill="1" applyBorder="1" applyAlignment="1">
      <alignment vertical="center"/>
    </xf>
    <xf numFmtId="166" fontId="93" fillId="65" borderId="23" xfId="907" applyNumberFormat="1" applyFont="1" applyFill="1" applyBorder="1" applyAlignment="1">
      <alignment vertical="center"/>
    </xf>
    <xf numFmtId="166" fontId="12" fillId="65" borderId="36" xfId="907" applyNumberFormat="1" applyFont="1" applyFill="1" applyBorder="1" applyAlignment="1">
      <alignment vertical="center"/>
    </xf>
    <xf numFmtId="0" fontId="12" fillId="65" borderId="22" xfId="1255" applyFont="1" applyFill="1" applyBorder="1" applyAlignment="1">
      <alignment horizontal="left" vertical="center" indent="1"/>
    </xf>
    <xf numFmtId="166" fontId="12" fillId="65" borderId="35" xfId="907" applyNumberFormat="1" applyFont="1" applyFill="1" applyBorder="1" applyAlignment="1">
      <alignment vertical="center"/>
    </xf>
    <xf numFmtId="166" fontId="93" fillId="65" borderId="23" xfId="1252" applyNumberFormat="1" applyFont="1" applyFill="1" applyBorder="1" applyAlignment="1">
      <alignment vertical="center"/>
    </xf>
    <xf numFmtId="164" fontId="12" fillId="0" borderId="0" xfId="0" applyNumberFormat="1" applyFont="1"/>
    <xf numFmtId="167" fontId="94" fillId="27" borderId="30" xfId="1249" applyNumberFormat="1" applyFont="1" applyFill="1" applyBorder="1"/>
    <xf numFmtId="167" fontId="94" fillId="27" borderId="24" xfId="1249" applyNumberFormat="1" applyFont="1" applyFill="1" applyBorder="1"/>
    <xf numFmtId="167" fontId="94" fillId="27" borderId="25" xfId="1249" applyNumberFormat="1" applyFont="1" applyFill="1" applyBorder="1"/>
    <xf numFmtId="164" fontId="94" fillId="27" borderId="33" xfId="1249" applyNumberFormat="1" applyFont="1" applyFill="1" applyBorder="1"/>
    <xf numFmtId="164" fontId="94" fillId="27" borderId="28" xfId="1249" applyNumberFormat="1" applyFont="1" applyFill="1" applyBorder="1"/>
    <xf numFmtId="164" fontId="94" fillId="27" borderId="35" xfId="1249" applyNumberFormat="1" applyFont="1" applyFill="1" applyBorder="1"/>
    <xf numFmtId="164" fontId="94" fillId="27" borderId="23" xfId="1249" applyNumberFormat="1" applyFont="1" applyFill="1" applyBorder="1"/>
    <xf numFmtId="164" fontId="94" fillId="27" borderId="13" xfId="1249" applyNumberFormat="1" applyFont="1" applyFill="1" applyBorder="1"/>
    <xf numFmtId="164" fontId="94" fillId="27" borderId="14" xfId="1249" applyNumberFormat="1" applyFont="1" applyFill="1" applyBorder="1"/>
    <xf numFmtId="166" fontId="94" fillId="27" borderId="30" xfId="1249" applyNumberFormat="1" applyFont="1" applyFill="1" applyBorder="1"/>
    <xf numFmtId="166" fontId="94" fillId="27" borderId="24" xfId="1249" applyNumberFormat="1" applyFont="1" applyFill="1" applyBorder="1"/>
    <xf numFmtId="166" fontId="94" fillId="27" borderId="25" xfId="1249" applyNumberFormat="1" applyFont="1" applyFill="1" applyBorder="1"/>
    <xf numFmtId="166" fontId="94" fillId="27" borderId="28" xfId="1249" applyNumberFormat="1" applyFont="1" applyFill="1" applyBorder="1"/>
    <xf numFmtId="166" fontId="94" fillId="27" borderId="23" xfId="1249" applyNumberFormat="1" applyFont="1" applyFill="1" applyBorder="1"/>
    <xf numFmtId="166" fontId="94" fillId="27" borderId="14" xfId="1249" applyNumberFormat="1" applyFont="1" applyFill="1" applyBorder="1"/>
    <xf numFmtId="0" fontId="120" fillId="65" borderId="0" xfId="1027" applyFont="1" applyFill="1"/>
    <xf numFmtId="0" fontId="97" fillId="65" borderId="0" xfId="1027" applyFill="1"/>
    <xf numFmtId="0" fontId="0" fillId="65" borderId="0" xfId="0" applyFill="1"/>
    <xf numFmtId="0" fontId="121" fillId="65" borderId="0" xfId="1027" applyFont="1" applyFill="1"/>
    <xf numFmtId="186" fontId="120" fillId="65" borderId="0" xfId="1027" applyNumberFormat="1" applyFont="1" applyFill="1" applyAlignment="1">
      <alignment horizontal="center"/>
    </xf>
    <xf numFmtId="186" fontId="120" fillId="65" borderId="0" xfId="1027" applyNumberFormat="1" applyFont="1" applyFill="1"/>
    <xf numFmtId="0" fontId="120" fillId="65" borderId="0" xfId="1027" applyFont="1" applyFill="1" applyAlignment="1">
      <alignment horizontal="center"/>
    </xf>
    <xf numFmtId="0" fontId="120" fillId="65" borderId="0" xfId="1027" applyNumberFormat="1" applyFont="1" applyFill="1" applyAlignment="1">
      <alignment horizontal="center"/>
    </xf>
    <xf numFmtId="49" fontId="120" fillId="65" borderId="0" xfId="1027" applyNumberFormat="1" applyFont="1" applyFill="1" applyAlignment="1">
      <alignment horizontal="center"/>
    </xf>
    <xf numFmtId="186" fontId="114" fillId="65" borderId="0" xfId="1027" applyNumberFormat="1" applyFont="1" applyFill="1" applyAlignment="1">
      <alignment horizontal="center"/>
    </xf>
    <xf numFmtId="0" fontId="114" fillId="65" borderId="0" xfId="1027" applyFont="1" applyFill="1"/>
    <xf numFmtId="0" fontId="121" fillId="65" borderId="0" xfId="1027" applyFont="1" applyFill="1" applyAlignment="1">
      <alignment horizontal="center"/>
    </xf>
    <xf numFmtId="0" fontId="114" fillId="65" borderId="0" xfId="1027" applyNumberFormat="1" applyFont="1" applyFill="1" applyAlignment="1">
      <alignment horizontal="center"/>
    </xf>
    <xf numFmtId="189" fontId="11" fillId="27" borderId="26" xfId="1171" applyNumberFormat="1" applyFont="1" applyFill="1" applyBorder="1" applyAlignment="1">
      <alignment horizontal="left" vertical="center"/>
    </xf>
    <xf numFmtId="189" fontId="11" fillId="27" borderId="27" xfId="1171" applyNumberFormat="1" applyFont="1" applyFill="1" applyBorder="1" applyAlignment="1">
      <alignment horizontal="left" vertical="center"/>
    </xf>
    <xf numFmtId="189" fontId="12" fillId="65" borderId="31" xfId="1171" applyNumberFormat="1" applyFill="1" applyBorder="1" applyAlignment="1">
      <alignment horizontal="left"/>
    </xf>
    <xf numFmtId="164" fontId="7" fillId="65" borderId="10" xfId="1171" applyNumberFormat="1" applyFont="1" applyFill="1" applyBorder="1" applyAlignment="1">
      <alignment vertical="center"/>
    </xf>
    <xf numFmtId="164" fontId="7" fillId="65" borderId="28" xfId="1171" applyNumberFormat="1" applyFont="1" applyFill="1" applyBorder="1" applyAlignment="1">
      <alignment vertical="center"/>
    </xf>
    <xf numFmtId="168" fontId="7" fillId="65" borderId="30" xfId="1171" applyNumberFormat="1" applyFont="1" applyFill="1" applyBorder="1" applyAlignment="1">
      <alignment horizontal="right" vertical="center"/>
    </xf>
    <xf numFmtId="164" fontId="7" fillId="65" borderId="0" xfId="0" applyNumberFormat="1" applyFont="1" applyFill="1" applyBorder="1" applyAlignment="1">
      <alignment vertical="center"/>
    </xf>
    <xf numFmtId="164" fontId="7" fillId="65" borderId="23" xfId="0" applyNumberFormat="1" applyFont="1" applyFill="1" applyBorder="1" applyAlignment="1">
      <alignment vertical="center"/>
    </xf>
    <xf numFmtId="168" fontId="7" fillId="65" borderId="0" xfId="0" applyNumberFormat="1" applyFont="1" applyFill="1" applyBorder="1" applyAlignment="1">
      <alignment horizontal="right" vertical="center"/>
    </xf>
    <xf numFmtId="164" fontId="7" fillId="65" borderId="35" xfId="0" applyNumberFormat="1" applyFont="1" applyFill="1" applyBorder="1" applyAlignment="1">
      <alignment vertical="center"/>
    </xf>
    <xf numFmtId="168" fontId="7" fillId="65" borderId="36" xfId="0" applyNumberFormat="1" applyFont="1" applyFill="1" applyBorder="1" applyAlignment="1">
      <alignment horizontal="right" vertical="center"/>
    </xf>
    <xf numFmtId="189" fontId="12" fillId="65" borderId="26" xfId="1171" applyNumberFormat="1" applyFill="1" applyBorder="1" applyAlignment="1">
      <alignment horizontal="left"/>
    </xf>
    <xf numFmtId="164" fontId="7" fillId="65" borderId="22" xfId="1171" applyNumberFormat="1" applyFont="1" applyFill="1" applyBorder="1" applyAlignment="1">
      <alignment vertical="center"/>
    </xf>
    <xf numFmtId="164" fontId="7" fillId="65" borderId="23" xfId="1171" applyNumberFormat="1" applyFont="1" applyFill="1" applyBorder="1" applyAlignment="1">
      <alignment vertical="center"/>
    </xf>
    <xf numFmtId="168" fontId="7" fillId="65" borderId="24" xfId="1171" applyNumberFormat="1" applyFont="1" applyFill="1" applyBorder="1" applyAlignment="1">
      <alignment horizontal="right" vertical="center"/>
    </xf>
    <xf numFmtId="164" fontId="7" fillId="65" borderId="0" xfId="1171" applyNumberFormat="1" applyFont="1" applyFill="1" applyBorder="1" applyAlignment="1">
      <alignment vertical="center"/>
    </xf>
    <xf numFmtId="168" fontId="7" fillId="65" borderId="36" xfId="1171" applyNumberFormat="1" applyFont="1" applyFill="1" applyBorder="1" applyAlignment="1">
      <alignment horizontal="right" vertical="center"/>
    </xf>
    <xf numFmtId="164" fontId="7" fillId="65" borderId="22" xfId="0" applyNumberFormat="1" applyFont="1" applyFill="1" applyBorder="1" applyAlignment="1">
      <alignment vertical="center"/>
    </xf>
    <xf numFmtId="189" fontId="12" fillId="65" borderId="27" xfId="1171" applyNumberFormat="1" applyFill="1" applyBorder="1" applyAlignment="1">
      <alignment horizontal="left"/>
    </xf>
    <xf numFmtId="164" fontId="7" fillId="65" borderId="11" xfId="1171" applyNumberFormat="1" applyFont="1" applyFill="1" applyBorder="1" applyAlignment="1">
      <alignment vertical="center"/>
    </xf>
    <xf numFmtId="164" fontId="7" fillId="65" borderId="14" xfId="1171" applyNumberFormat="1" applyFont="1" applyFill="1" applyBorder="1" applyAlignment="1">
      <alignment vertical="center"/>
    </xf>
    <xf numFmtId="164" fontId="7" fillId="65" borderId="12" xfId="1171" applyNumberFormat="1" applyFont="1" applyFill="1" applyBorder="1" applyAlignment="1">
      <alignment vertical="center"/>
    </xf>
    <xf numFmtId="168" fontId="7" fillId="65" borderId="16" xfId="1171" applyNumberFormat="1" applyFont="1" applyFill="1" applyBorder="1" applyAlignment="1">
      <alignment horizontal="right" vertical="center"/>
    </xf>
    <xf numFmtId="164" fontId="7" fillId="65" borderId="11" xfId="0" applyNumberFormat="1" applyFont="1" applyFill="1" applyBorder="1" applyAlignment="1">
      <alignment vertical="center"/>
    </xf>
    <xf numFmtId="164" fontId="7" fillId="65" borderId="14" xfId="0" applyNumberFormat="1" applyFont="1" applyFill="1" applyBorder="1" applyAlignment="1">
      <alignment vertical="center"/>
    </xf>
    <xf numFmtId="164" fontId="7" fillId="65" borderId="12" xfId="0" applyNumberFormat="1" applyFont="1" applyFill="1" applyBorder="1" applyAlignment="1">
      <alignment vertical="center"/>
    </xf>
    <xf numFmtId="168" fontId="7" fillId="65" borderId="16" xfId="0" applyNumberFormat="1" applyFont="1" applyFill="1" applyBorder="1" applyAlignment="1">
      <alignment horizontal="right" vertical="center"/>
    </xf>
    <xf numFmtId="0" fontId="8" fillId="65" borderId="29" xfId="1245" applyFont="1" applyFill="1" applyBorder="1" applyAlignment="1">
      <alignment horizontal="left"/>
    </xf>
    <xf numFmtId="0" fontId="7" fillId="65" borderId="0" xfId="0" applyFont="1" applyFill="1"/>
    <xf numFmtId="0" fontId="8" fillId="65" borderId="0" xfId="1245" applyFont="1" applyFill="1" applyBorder="1" applyAlignment="1">
      <alignment horizontal="left"/>
    </xf>
    <xf numFmtId="0" fontId="13" fillId="65" borderId="0" xfId="0" applyFont="1" applyFill="1"/>
    <xf numFmtId="0" fontId="41" fillId="0" borderId="0" xfId="1084" applyFont="1" applyAlignment="1">
      <alignment vertical="center" wrapText="1"/>
    </xf>
    <xf numFmtId="0" fontId="38" fillId="0" borderId="0" xfId="1084" applyFont="1" applyAlignment="1">
      <alignment horizontal="left" vertical="center"/>
    </xf>
    <xf numFmtId="0" fontId="3" fillId="0" borderId="0" xfId="1388"/>
    <xf numFmtId="0" fontId="52" fillId="0" borderId="44" xfId="1084" applyFont="1" applyBorder="1" applyAlignment="1">
      <alignment horizontal="center" vertical="center"/>
    </xf>
    <xf numFmtId="0" fontId="52" fillId="0" borderId="23" xfId="1084" quotePrefix="1" applyFont="1" applyBorder="1" applyAlignment="1">
      <alignment horizontal="left" vertical="center" indent="1"/>
    </xf>
    <xf numFmtId="164" fontId="52" fillId="0" borderId="0" xfId="1084" applyNumberFormat="1" applyFont="1" applyBorder="1" applyAlignment="1">
      <alignment horizontal="right" vertical="center"/>
    </xf>
    <xf numFmtId="164" fontId="52" fillId="0" borderId="23" xfId="1084" applyNumberFormat="1" applyFont="1" applyBorder="1" applyAlignment="1">
      <alignment horizontal="right" vertical="center"/>
    </xf>
    <xf numFmtId="175" fontId="52" fillId="0" borderId="0" xfId="1084" applyNumberFormat="1" applyFont="1" applyBorder="1" applyAlignment="1">
      <alignment horizontal="right" vertical="center"/>
    </xf>
    <xf numFmtId="175" fontId="52" fillId="0" borderId="23" xfId="1084" applyNumberFormat="1" applyFont="1" applyBorder="1" applyAlignment="1">
      <alignment horizontal="right" vertical="center"/>
    </xf>
    <xf numFmtId="175" fontId="52" fillId="0" borderId="46" xfId="1084" applyNumberFormat="1" applyFont="1" applyBorder="1" applyAlignment="1">
      <alignment horizontal="right" vertical="center"/>
    </xf>
    <xf numFmtId="0" fontId="10" fillId="0" borderId="44" xfId="1084" applyNumberFormat="1" applyFont="1" applyBorder="1" applyAlignment="1">
      <alignment horizontal="center" vertical="center"/>
    </xf>
    <xf numFmtId="0" fontId="4" fillId="0" borderId="23" xfId="1084" quotePrefix="1" applyFont="1" applyBorder="1" applyAlignment="1">
      <alignment horizontal="left" vertical="center" indent="1"/>
    </xf>
    <xf numFmtId="164" fontId="4" fillId="0" borderId="0" xfId="1084" applyNumberFormat="1" applyFont="1" applyBorder="1" applyAlignment="1">
      <alignment horizontal="right" vertical="center"/>
    </xf>
    <xf numFmtId="164" fontId="4" fillId="0" borderId="23" xfId="1084" applyNumberFormat="1" applyFont="1" applyBorder="1" applyAlignment="1">
      <alignment horizontal="right" vertical="center"/>
    </xf>
    <xf numFmtId="175" fontId="4" fillId="0" borderId="0" xfId="1084" applyNumberFormat="1" applyFont="1" applyBorder="1" applyAlignment="1">
      <alignment horizontal="right" vertical="center"/>
    </xf>
    <xf numFmtId="175" fontId="4" fillId="0" borderId="23" xfId="1084" applyNumberFormat="1" applyFont="1" applyBorder="1" applyAlignment="1">
      <alignment horizontal="right" vertical="center"/>
    </xf>
    <xf numFmtId="175" fontId="4" fillId="0" borderId="46" xfId="1084" applyNumberFormat="1" applyFont="1" applyBorder="1" applyAlignment="1">
      <alignment horizontal="right" vertical="center"/>
    </xf>
    <xf numFmtId="0" fontId="52" fillId="0" borderId="64" xfId="1084" applyFont="1" applyBorder="1" applyAlignment="1">
      <alignment horizontal="center" vertical="center"/>
    </xf>
    <xf numFmtId="0" fontId="52" fillId="0" borderId="67" xfId="1084" quotePrefix="1" applyFont="1" applyBorder="1" applyAlignment="1">
      <alignment horizontal="left" vertical="center" indent="1"/>
    </xf>
    <xf numFmtId="164" fontId="52" fillId="0" borderId="65" xfId="1084" applyNumberFormat="1" applyFont="1" applyBorder="1" applyAlignment="1">
      <alignment horizontal="right" vertical="center"/>
    </xf>
    <xf numFmtId="164" fontId="52" fillId="0" borderId="67" xfId="1084" applyNumberFormat="1" applyFont="1" applyBorder="1" applyAlignment="1">
      <alignment horizontal="right" vertical="center"/>
    </xf>
    <xf numFmtId="175" fontId="52" fillId="0" borderId="65" xfId="1084" applyNumberFormat="1" applyFont="1" applyBorder="1" applyAlignment="1">
      <alignment horizontal="right" vertical="center"/>
    </xf>
    <xf numFmtId="175" fontId="52" fillId="0" borderId="67" xfId="1084" applyNumberFormat="1" applyFont="1" applyBorder="1" applyAlignment="1">
      <alignment horizontal="right" vertical="center"/>
    </xf>
    <xf numFmtId="175" fontId="52" fillId="0" borderId="66" xfId="1084" applyNumberFormat="1" applyFont="1" applyBorder="1" applyAlignment="1">
      <alignment horizontal="right" vertical="center"/>
    </xf>
    <xf numFmtId="0" fontId="10" fillId="0" borderId="0" xfId="1072" applyFont="1" applyFill="1" applyBorder="1" applyAlignment="1">
      <alignment horizontal="right"/>
    </xf>
    <xf numFmtId="0" fontId="10" fillId="0" borderId="0" xfId="1072" quotePrefix="1" applyFont="1" applyFill="1" applyBorder="1" applyAlignment="1">
      <alignment horizontal="left"/>
    </xf>
    <xf numFmtId="0" fontId="10" fillId="0" borderId="0" xfId="1072" applyFont="1" applyFill="1"/>
    <xf numFmtId="3" fontId="10" fillId="0" borderId="0" xfId="1072" applyNumberFormat="1" applyFont="1" applyFill="1"/>
    <xf numFmtId="0" fontId="9" fillId="0" borderId="0" xfId="1072" applyFont="1" applyFill="1" applyBorder="1" applyAlignment="1">
      <alignment horizontal="right"/>
    </xf>
    <xf numFmtId="0" fontId="9" fillId="0" borderId="0" xfId="1072" quotePrefix="1" applyFont="1" applyFill="1" applyBorder="1" applyAlignment="1">
      <alignment horizontal="left"/>
    </xf>
    <xf numFmtId="0" fontId="9" fillId="0" borderId="0" xfId="1072" applyFont="1" applyFill="1"/>
    <xf numFmtId="3" fontId="9" fillId="0" borderId="0" xfId="1072" applyNumberFormat="1" applyFont="1" applyFill="1"/>
    <xf numFmtId="0" fontId="10" fillId="0" borderId="0" xfId="1072" quotePrefix="1" applyNumberFormat="1" applyFont="1" applyFill="1" applyBorder="1" applyAlignment="1">
      <alignment horizontal="right"/>
    </xf>
    <xf numFmtId="0" fontId="9" fillId="0" borderId="0" xfId="1072" applyFont="1" applyFill="1" applyBorder="1" applyAlignment="1">
      <alignment horizontal="left"/>
    </xf>
    <xf numFmtId="0" fontId="10" fillId="0" borderId="0" xfId="1072" applyFont="1" applyFill="1" applyBorder="1" applyAlignment="1">
      <alignment horizontal="left"/>
    </xf>
    <xf numFmtId="0" fontId="10" fillId="0" borderId="0" xfId="1072" applyFont="1" applyFill="1" applyAlignment="1">
      <alignment horizontal="right"/>
    </xf>
    <xf numFmtId="0" fontId="123" fillId="0" borderId="0" xfId="1390"/>
    <xf numFmtId="0" fontId="9" fillId="0" borderId="0" xfId="1390" quotePrefix="1" applyFont="1" applyFill="1" applyBorder="1" applyAlignment="1">
      <alignment horizontal="left"/>
    </xf>
    <xf numFmtId="0" fontId="9" fillId="0" borderId="0" xfId="1390" applyFont="1" applyFill="1" applyBorder="1" applyAlignment="1">
      <alignment horizontal="right"/>
    </xf>
    <xf numFmtId="0" fontId="10" fillId="0" borderId="0" xfId="1390" applyFont="1" applyFill="1" applyBorder="1" applyAlignment="1">
      <alignment horizontal="right"/>
    </xf>
    <xf numFmtId="0" fontId="9" fillId="0" borderId="0" xfId="1390" applyFont="1" applyFill="1"/>
    <xf numFmtId="0" fontId="10" fillId="0" borderId="0" xfId="1390" quotePrefix="1" applyFont="1" applyFill="1" applyBorder="1" applyAlignment="1">
      <alignment horizontal="left"/>
    </xf>
    <xf numFmtId="3" fontId="9" fillId="24" borderId="68" xfId="1389" applyNumberFormat="1" applyFont="1" applyFill="1" applyBorder="1" applyAlignment="1">
      <alignment horizontal="center" vertical="center"/>
    </xf>
    <xf numFmtId="3" fontId="9" fillId="24" borderId="70" xfId="1389" applyNumberFormat="1" applyFont="1" applyFill="1" applyBorder="1" applyAlignment="1">
      <alignment horizontal="center" vertical="center"/>
    </xf>
    <xf numFmtId="3" fontId="9" fillId="24" borderId="23" xfId="1389" applyNumberFormat="1" applyFont="1" applyFill="1" applyBorder="1" applyAlignment="1">
      <alignment horizontal="center" vertical="center"/>
    </xf>
    <xf numFmtId="3" fontId="9" fillId="24" borderId="0" xfId="1389" applyNumberFormat="1" applyFont="1" applyFill="1" applyBorder="1" applyAlignment="1">
      <alignment horizontal="center" vertical="center"/>
    </xf>
    <xf numFmtId="3" fontId="9" fillId="24" borderId="67" xfId="1389" applyNumberFormat="1" applyFont="1" applyFill="1" applyBorder="1" applyAlignment="1">
      <alignment horizontal="center" vertical="center"/>
    </xf>
    <xf numFmtId="3" fontId="9" fillId="24" borderId="65" xfId="1389" applyNumberFormat="1" applyFont="1" applyFill="1" applyBorder="1" applyAlignment="1">
      <alignment horizontal="center" vertical="center"/>
    </xf>
    <xf numFmtId="0" fontId="39" fillId="26" borderId="72" xfId="1389" applyFont="1" applyFill="1" applyBorder="1" applyAlignment="1">
      <alignment horizontal="left" vertical="center"/>
    </xf>
    <xf numFmtId="0" fontId="39" fillId="26" borderId="73" xfId="1389" applyFont="1" applyFill="1" applyBorder="1" applyAlignment="1">
      <alignment horizontal="left" vertical="center"/>
    </xf>
    <xf numFmtId="164" fontId="39" fillId="26" borderId="74" xfId="1389" applyNumberFormat="1" applyFont="1" applyFill="1" applyBorder="1" applyAlignment="1">
      <alignment horizontal="right" vertical="center"/>
    </xf>
    <xf numFmtId="164" fontId="39" fillId="26" borderId="73" xfId="1389" applyNumberFormat="1" applyFont="1" applyFill="1" applyBorder="1" applyAlignment="1">
      <alignment horizontal="right" vertical="center"/>
    </xf>
    <xf numFmtId="175" fontId="39" fillId="26" borderId="74" xfId="1389" applyNumberFormat="1" applyFont="1" applyFill="1" applyBorder="1" applyAlignment="1">
      <alignment horizontal="right" vertical="center"/>
    </xf>
    <xf numFmtId="175" fontId="39" fillId="26" borderId="73" xfId="1389" applyNumberFormat="1" applyFont="1" applyFill="1" applyBorder="1" applyAlignment="1">
      <alignment horizontal="right" vertical="center"/>
    </xf>
    <xf numFmtId="175" fontId="39" fillId="26" borderId="75" xfId="1389" applyNumberFormat="1" applyFont="1" applyFill="1" applyBorder="1" applyAlignment="1">
      <alignment horizontal="right" vertical="center"/>
    </xf>
    <xf numFmtId="0" fontId="52" fillId="65" borderId="68" xfId="1072" applyFont="1" applyFill="1" applyBorder="1" applyAlignment="1">
      <alignment horizontal="center"/>
    </xf>
    <xf numFmtId="0" fontId="52" fillId="65" borderId="23" xfId="1084" quotePrefix="1" applyFont="1" applyFill="1" applyBorder="1" applyAlignment="1">
      <alignment horizontal="left" vertical="center" indent="1"/>
    </xf>
    <xf numFmtId="164" fontId="52" fillId="65" borderId="0" xfId="1389" applyNumberFormat="1" applyFont="1" applyFill="1" applyBorder="1" applyAlignment="1">
      <alignment horizontal="right" vertical="center"/>
    </xf>
    <xf numFmtId="164" fontId="52" fillId="65" borderId="23" xfId="1389" applyNumberFormat="1" applyFont="1" applyFill="1" applyBorder="1" applyAlignment="1">
      <alignment horizontal="right" vertical="center"/>
    </xf>
    <xf numFmtId="175" fontId="52" fillId="65" borderId="0" xfId="1389" applyNumberFormat="1" applyFont="1" applyFill="1" applyBorder="1" applyAlignment="1">
      <alignment horizontal="right" vertical="center"/>
    </xf>
    <xf numFmtId="175" fontId="52" fillId="65" borderId="23" xfId="1389" applyNumberFormat="1" applyFont="1" applyFill="1" applyBorder="1" applyAlignment="1">
      <alignment horizontal="right" vertical="center"/>
    </xf>
    <xf numFmtId="175" fontId="52" fillId="65" borderId="46" xfId="1389" applyNumberFormat="1" applyFont="1" applyFill="1" applyBorder="1" applyAlignment="1">
      <alignment horizontal="right" vertical="center"/>
    </xf>
    <xf numFmtId="0" fontId="10" fillId="65" borderId="23" xfId="1072" applyFont="1" applyFill="1" applyBorder="1" applyAlignment="1">
      <alignment horizontal="center"/>
    </xf>
    <xf numFmtId="0" fontId="10" fillId="65" borderId="23" xfId="1084" quotePrefix="1" applyFont="1" applyFill="1" applyBorder="1" applyAlignment="1">
      <alignment horizontal="left" vertical="center" indent="1"/>
    </xf>
    <xf numFmtId="164" fontId="10" fillId="65" borderId="0" xfId="1389" applyNumberFormat="1" applyFont="1" applyFill="1" applyBorder="1" applyAlignment="1">
      <alignment horizontal="right" vertical="center"/>
    </xf>
    <xf numFmtId="164" fontId="10" fillId="65" borderId="23" xfId="1389" applyNumberFormat="1" applyFont="1" applyFill="1" applyBorder="1" applyAlignment="1">
      <alignment horizontal="right" vertical="center"/>
    </xf>
    <xf numFmtId="175" fontId="10" fillId="65" borderId="0" xfId="1389" applyNumberFormat="1" applyFont="1" applyFill="1" applyBorder="1" applyAlignment="1">
      <alignment horizontal="right" vertical="center"/>
    </xf>
    <xf numFmtId="175" fontId="10" fillId="65" borderId="23" xfId="1389" applyNumberFormat="1" applyFont="1" applyFill="1" applyBorder="1" applyAlignment="1">
      <alignment horizontal="right" vertical="center"/>
    </xf>
    <xf numFmtId="175" fontId="10" fillId="65" borderId="46" xfId="1389" applyNumberFormat="1" applyFont="1" applyFill="1" applyBorder="1" applyAlignment="1">
      <alignment horizontal="right" vertical="center"/>
    </xf>
    <xf numFmtId="0" fontId="52" fillId="65" borderId="23" xfId="1072" applyFont="1" applyFill="1" applyBorder="1" applyAlignment="1">
      <alignment horizontal="center"/>
    </xf>
    <xf numFmtId="0" fontId="40" fillId="65" borderId="0" xfId="1389" applyFont="1" applyFill="1" applyBorder="1" applyAlignment="1">
      <alignment horizontal="left" vertical="center"/>
    </xf>
    <xf numFmtId="0" fontId="40" fillId="65" borderId="0" xfId="1389" applyFont="1" applyFill="1" applyAlignment="1">
      <alignment horizontal="left" vertical="center"/>
    </xf>
    <xf numFmtId="0" fontId="42" fillId="65" borderId="0" xfId="1389" applyFont="1" applyFill="1" applyAlignment="1">
      <alignment horizontal="left" vertical="center"/>
    </xf>
    <xf numFmtId="0" fontId="9" fillId="24" borderId="69" xfId="1084" applyFont="1" applyFill="1" applyBorder="1" applyAlignment="1">
      <alignment horizontal="center" vertical="center" wrapText="1"/>
    </xf>
    <xf numFmtId="0" fontId="6" fillId="24" borderId="44" xfId="1084" applyFill="1" applyBorder="1" applyAlignment="1">
      <alignment horizontal="center" vertical="center" wrapText="1"/>
    </xf>
    <xf numFmtId="0" fontId="6" fillId="24" borderId="64" xfId="1084" applyFill="1" applyBorder="1" applyAlignment="1">
      <alignment horizontal="center" vertical="center" wrapText="1"/>
    </xf>
    <xf numFmtId="0" fontId="9" fillId="0" borderId="0" xfId="1390" applyFont="1" applyFill="1" applyAlignment="1"/>
    <xf numFmtId="3" fontId="9" fillId="0" borderId="0" xfId="1390" applyNumberFormat="1" applyFont="1" applyFill="1" applyAlignment="1"/>
    <xf numFmtId="0" fontId="10" fillId="0" borderId="0" xfId="1390" applyFont="1" applyFill="1" applyAlignment="1"/>
    <xf numFmtId="3" fontId="10" fillId="0" borderId="0" xfId="1390" applyNumberFormat="1" applyFont="1" applyFill="1" applyAlignment="1"/>
    <xf numFmtId="0" fontId="52" fillId="65" borderId="67" xfId="1072" applyFont="1" applyFill="1" applyBorder="1" applyAlignment="1">
      <alignment horizontal="center"/>
    </xf>
    <xf numFmtId="0" fontId="52" fillId="65" borderId="67" xfId="1084" quotePrefix="1" applyFont="1" applyFill="1" applyBorder="1" applyAlignment="1">
      <alignment horizontal="left" vertical="center" indent="1"/>
    </xf>
    <xf numFmtId="164" fontId="52" fillId="65" borderId="67" xfId="1389" applyNumberFormat="1" applyFont="1" applyFill="1" applyBorder="1" applyAlignment="1">
      <alignment horizontal="right" vertical="center"/>
    </xf>
    <xf numFmtId="175" fontId="52" fillId="65" borderId="65" xfId="1389" applyNumberFormat="1" applyFont="1" applyFill="1" applyBorder="1" applyAlignment="1">
      <alignment horizontal="right" vertical="center"/>
    </xf>
    <xf numFmtId="175" fontId="52" fillId="65" borderId="67" xfId="1389" applyNumberFormat="1" applyFont="1" applyFill="1" applyBorder="1" applyAlignment="1">
      <alignment horizontal="right" vertical="center"/>
    </xf>
    <xf numFmtId="175" fontId="52" fillId="65" borderId="66" xfId="1389" applyNumberFormat="1" applyFont="1" applyFill="1" applyBorder="1" applyAlignment="1">
      <alignment horizontal="right" vertical="center"/>
    </xf>
    <xf numFmtId="164" fontId="52" fillId="65" borderId="65" xfId="1389" applyNumberFormat="1" applyFont="1" applyFill="1" applyBorder="1" applyAlignment="1">
      <alignment horizontal="right" vertical="center"/>
    </xf>
    <xf numFmtId="0" fontId="10" fillId="65" borderId="23" xfId="1072" applyNumberFormat="1" applyFont="1" applyFill="1" applyBorder="1" applyAlignment="1">
      <alignment horizontal="center"/>
    </xf>
    <xf numFmtId="0" fontId="9" fillId="65" borderId="0" xfId="1390" applyFont="1" applyFill="1"/>
    <xf numFmtId="0" fontId="9" fillId="65" borderId="0" xfId="1390" applyFont="1" applyFill="1" applyAlignment="1"/>
    <xf numFmtId="0" fontId="10" fillId="65" borderId="0" xfId="1390" applyFont="1" applyFill="1" applyAlignment="1"/>
    <xf numFmtId="0" fontId="10" fillId="65" borderId="0" xfId="1390" quotePrefix="1" applyFont="1" applyFill="1" applyBorder="1" applyAlignment="1">
      <alignment horizontal="left"/>
    </xf>
    <xf numFmtId="3" fontId="10" fillId="65" borderId="0" xfId="1390" applyNumberFormat="1" applyFont="1" applyFill="1" applyAlignment="1"/>
    <xf numFmtId="0" fontId="9" fillId="65" borderId="0" xfId="1390" quotePrefix="1" applyFont="1" applyFill="1" applyBorder="1" applyAlignment="1">
      <alignment horizontal="left"/>
    </xf>
    <xf numFmtId="3" fontId="9" fillId="65" borderId="0" xfId="1390" applyNumberFormat="1" applyFont="1" applyFill="1" applyAlignment="1"/>
    <xf numFmtId="0" fontId="10" fillId="65" borderId="0" xfId="1390" applyFont="1" applyFill="1" applyBorder="1"/>
    <xf numFmtId="0" fontId="9" fillId="65" borderId="0" xfId="1390" applyFont="1" applyFill="1" applyBorder="1"/>
    <xf numFmtId="0" fontId="7" fillId="24" borderId="10" xfId="1246" applyFont="1" applyFill="1" applyBorder="1" applyAlignment="1">
      <alignment horizontal="center"/>
    </xf>
    <xf numFmtId="0" fontId="0" fillId="61" borderId="27" xfId="0" applyFill="1" applyBorder="1" applyAlignment="1">
      <alignment horizontal="center" vertical="center"/>
    </xf>
    <xf numFmtId="0" fontId="93" fillId="65" borderId="0" xfId="1114" applyFont="1" applyFill="1" applyBorder="1" applyAlignment="1" applyProtection="1">
      <alignment horizontal="left" wrapText="1"/>
      <protection locked="0"/>
    </xf>
    <xf numFmtId="0" fontId="12" fillId="65" borderId="29" xfId="1247" applyFont="1" applyFill="1" applyBorder="1" applyAlignment="1">
      <alignment horizontal="left" vertical="center" wrapText="1"/>
    </xf>
    <xf numFmtId="0" fontId="12" fillId="65" borderId="29" xfId="1114" applyFont="1" applyFill="1" applyBorder="1" applyAlignment="1">
      <alignment vertical="center" wrapText="1"/>
    </xf>
    <xf numFmtId="0" fontId="12" fillId="24" borderId="10" xfId="1247" applyFont="1" applyFill="1" applyBorder="1" applyAlignment="1">
      <alignment horizontal="center" vertical="center"/>
    </xf>
    <xf numFmtId="0" fontId="12" fillId="24" borderId="29" xfId="1247" applyFont="1" applyFill="1" applyBorder="1" applyAlignment="1">
      <alignment horizontal="center" vertical="center"/>
    </xf>
    <xf numFmtId="0" fontId="12" fillId="24" borderId="30" xfId="1247" applyFont="1" applyFill="1" applyBorder="1" applyAlignment="1">
      <alignment horizontal="center" vertical="center"/>
    </xf>
    <xf numFmtId="49" fontId="93" fillId="24" borderId="10" xfId="1247" applyNumberFormat="1" applyFont="1" applyFill="1" applyBorder="1" applyAlignment="1" applyProtection="1">
      <alignment horizontal="center" vertical="center"/>
      <protection locked="0"/>
    </xf>
    <xf numFmtId="49" fontId="93" fillId="24" borderId="29" xfId="1247" applyNumberFormat="1" applyFont="1" applyFill="1" applyBorder="1" applyAlignment="1" applyProtection="1">
      <alignment horizontal="center" vertical="center"/>
      <protection locked="0"/>
    </xf>
    <xf numFmtId="49" fontId="93" fillId="24" borderId="30" xfId="1247" applyNumberFormat="1" applyFont="1" applyFill="1" applyBorder="1" applyAlignment="1" applyProtection="1">
      <alignment horizontal="center" vertical="center"/>
      <protection locked="0"/>
    </xf>
    <xf numFmtId="0" fontId="8" fillId="61" borderId="31" xfId="1242" applyFont="1" applyFill="1" applyBorder="1" applyAlignment="1">
      <alignment horizontal="center" vertical="center"/>
    </xf>
    <xf numFmtId="0" fontId="0" fillId="61" borderId="26" xfId="0" applyFill="1" applyBorder="1" applyAlignment="1"/>
    <xf numFmtId="0" fontId="0" fillId="61" borderId="27" xfId="0" applyFill="1" applyBorder="1" applyAlignment="1"/>
    <xf numFmtId="0" fontId="14" fillId="61" borderId="12" xfId="1247" applyNumberFormat="1" applyFont="1" applyFill="1" applyBorder="1" applyAlignment="1">
      <alignment horizontal="center"/>
    </xf>
    <xf numFmtId="0" fontId="0" fillId="61" borderId="12" xfId="0" applyNumberFormat="1" applyFill="1" applyBorder="1" applyAlignment="1">
      <alignment horizontal="center"/>
    </xf>
    <xf numFmtId="0" fontId="7" fillId="24" borderId="29" xfId="1246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7" fillId="24" borderId="10" xfId="1246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8" fillId="65" borderId="29" xfId="1245" applyFont="1" applyFill="1" applyBorder="1" applyAlignment="1">
      <alignment horizontal="left"/>
    </xf>
    <xf numFmtId="0" fontId="8" fillId="24" borderId="24" xfId="1245" applyFont="1" applyFill="1" applyBorder="1" applyAlignment="1">
      <alignment horizontal="center"/>
    </xf>
    <xf numFmtId="0" fontId="8" fillId="24" borderId="26" xfId="1245" applyFont="1" applyFill="1" applyBorder="1" applyAlignment="1">
      <alignment horizontal="center"/>
    </xf>
    <xf numFmtId="0" fontId="8" fillId="24" borderId="108" xfId="1245" applyFont="1" applyFill="1" applyBorder="1" applyAlignment="1">
      <alignment horizontal="center" vertical="center"/>
    </xf>
    <xf numFmtId="0" fontId="8" fillId="24" borderId="68" xfId="1245" applyFont="1" applyFill="1" applyBorder="1" applyAlignment="1">
      <alignment horizontal="center" vertical="center"/>
    </xf>
    <xf numFmtId="0" fontId="8" fillId="24" borderId="14" xfId="1245" applyFont="1" applyFill="1" applyBorder="1" applyAlignment="1">
      <alignment horizontal="center" vertical="center"/>
    </xf>
    <xf numFmtId="0" fontId="12" fillId="65" borderId="12" xfId="0" applyFont="1" applyFill="1" applyBorder="1" applyAlignment="1">
      <alignment horizontal="center"/>
    </xf>
    <xf numFmtId="0" fontId="7" fillId="61" borderId="31" xfId="1242" applyFont="1" applyFill="1" applyBorder="1" applyAlignment="1">
      <alignment horizontal="center" vertical="center"/>
    </xf>
    <xf numFmtId="0" fontId="0" fillId="61" borderId="26" xfId="0" applyFill="1" applyBorder="1" applyAlignment="1">
      <alignment horizontal="center" vertical="center"/>
    </xf>
    <xf numFmtId="0" fontId="0" fillId="61" borderId="27" xfId="0" applyFill="1" applyBorder="1" applyAlignment="1">
      <alignment horizontal="center" vertical="center"/>
    </xf>
    <xf numFmtId="0" fontId="9" fillId="28" borderId="0" xfId="0" applyFont="1" applyFill="1" applyAlignment="1">
      <alignment horizontal="center"/>
    </xf>
    <xf numFmtId="0" fontId="9" fillId="28" borderId="24" xfId="0" applyFont="1" applyFill="1" applyBorder="1" applyAlignment="1">
      <alignment horizontal="center" vertical="center"/>
    </xf>
    <xf numFmtId="0" fontId="0" fillId="28" borderId="22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9" fillId="28" borderId="0" xfId="0" applyFont="1" applyFill="1" applyBorder="1" applyAlignment="1">
      <alignment horizontal="center"/>
    </xf>
    <xf numFmtId="0" fontId="9" fillId="28" borderId="22" xfId="0" applyFont="1" applyFill="1" applyBorder="1" applyAlignment="1">
      <alignment horizontal="center"/>
    </xf>
    <xf numFmtId="0" fontId="9" fillId="28" borderId="24" xfId="0" applyFont="1" applyFill="1" applyBorder="1" applyAlignment="1">
      <alignment horizontal="center"/>
    </xf>
    <xf numFmtId="0" fontId="0" fillId="28" borderId="24" xfId="0" applyFill="1" applyBorder="1" applyAlignment="1">
      <alignment horizontal="center"/>
    </xf>
    <xf numFmtId="0" fontId="9" fillId="28" borderId="35" xfId="0" applyFont="1" applyFill="1" applyBorder="1" applyAlignment="1">
      <alignment horizontal="center" vertical="center"/>
    </xf>
    <xf numFmtId="0" fontId="9" fillId="28" borderId="23" xfId="0" applyFont="1" applyFill="1" applyBorder="1" applyAlignment="1">
      <alignment horizontal="center" vertical="center"/>
    </xf>
    <xf numFmtId="186" fontId="120" fillId="65" borderId="0" xfId="1027" applyNumberFormat="1" applyFont="1" applyFill="1" applyAlignment="1">
      <alignment horizontal="center"/>
    </xf>
    <xf numFmtId="0" fontId="38" fillId="65" borderId="0" xfId="1072" applyFont="1" applyFill="1" applyAlignment="1">
      <alignment horizontal="center"/>
    </xf>
    <xf numFmtId="0" fontId="9" fillId="65" borderId="0" xfId="1072" applyFont="1" applyFill="1" applyAlignment="1">
      <alignment horizontal="center"/>
    </xf>
    <xf numFmtId="0" fontId="9" fillId="65" borderId="65" xfId="1072" quotePrefix="1" applyFont="1" applyFill="1" applyBorder="1" applyAlignment="1">
      <alignment horizontal="center"/>
    </xf>
    <xf numFmtId="0" fontId="40" fillId="0" borderId="0" xfId="1084" applyFont="1" applyBorder="1" applyAlignment="1">
      <alignment vertical="center" wrapText="1"/>
    </xf>
    <xf numFmtId="0" fontId="41" fillId="0" borderId="0" xfId="1084" applyFont="1" applyBorder="1" applyAlignment="1">
      <alignment vertical="center" wrapText="1"/>
    </xf>
    <xf numFmtId="0" fontId="41" fillId="0" borderId="0" xfId="1084" applyFont="1" applyAlignment="1">
      <alignment vertical="center" wrapText="1"/>
    </xf>
    <xf numFmtId="0" fontId="9" fillId="0" borderId="0" xfId="1072" applyFont="1" applyFill="1" applyAlignment="1">
      <alignment horizontal="center"/>
    </xf>
    <xf numFmtId="0" fontId="9" fillId="24" borderId="69" xfId="1084" applyFont="1" applyFill="1" applyBorder="1" applyAlignment="1">
      <alignment horizontal="center" vertical="center" wrapText="1"/>
    </xf>
    <xf numFmtId="0" fontId="6" fillId="24" borderId="44" xfId="1084" applyFill="1" applyBorder="1" applyAlignment="1">
      <alignment horizontal="center" vertical="center" wrapText="1"/>
    </xf>
    <xf numFmtId="0" fontId="6" fillId="24" borderId="64" xfId="1084" applyFill="1" applyBorder="1" applyAlignment="1">
      <alignment horizontal="center" vertical="center" wrapText="1"/>
    </xf>
    <xf numFmtId="0" fontId="9" fillId="24" borderId="68" xfId="1084" applyFont="1" applyFill="1" applyBorder="1" applyAlignment="1">
      <alignment horizontal="center" vertical="center" wrapText="1"/>
    </xf>
    <xf numFmtId="0" fontId="6" fillId="24" borderId="23" xfId="1084" applyFill="1" applyBorder="1" applyAlignment="1">
      <alignment horizontal="center" vertical="center" wrapText="1"/>
    </xf>
    <xf numFmtId="0" fontId="6" fillId="24" borderId="67" xfId="1084" applyFill="1" applyBorder="1" applyAlignment="1">
      <alignment horizontal="center" vertical="center" wrapText="1"/>
    </xf>
    <xf numFmtId="0" fontId="9" fillId="0" borderId="65" xfId="1072" quotePrefix="1" applyFont="1" applyFill="1" applyBorder="1" applyAlignment="1">
      <alignment horizontal="center"/>
    </xf>
    <xf numFmtId="0" fontId="38" fillId="0" borderId="0" xfId="1072" applyFont="1" applyFill="1" applyAlignment="1">
      <alignment horizontal="center"/>
    </xf>
    <xf numFmtId="0" fontId="9" fillId="0" borderId="0" xfId="116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61" borderId="109" xfId="1085" applyFont="1" applyFill="1" applyBorder="1" applyAlignment="1">
      <alignment horizontal="center" vertical="center"/>
    </xf>
    <xf numFmtId="0" fontId="0" fillId="0" borderId="109" xfId="0" applyBorder="1" applyAlignment="1"/>
    <xf numFmtId="0" fontId="10" fillId="24" borderId="28" xfId="1084" applyFont="1" applyFill="1" applyBorder="1" applyAlignment="1">
      <alignment horizontal="center" vertical="center" wrapText="1"/>
    </xf>
    <xf numFmtId="0" fontId="10" fillId="24" borderId="14" xfId="1084" applyFont="1" applyFill="1" applyBorder="1" applyAlignment="1">
      <alignment horizontal="center" vertical="center" wrapText="1"/>
    </xf>
    <xf numFmtId="0" fontId="9" fillId="24" borderId="10" xfId="1084" applyFont="1" applyFill="1" applyBorder="1" applyAlignment="1">
      <alignment horizontal="center" vertical="center" wrapText="1"/>
    </xf>
    <xf numFmtId="0" fontId="9" fillId="24" borderId="30" xfId="1084" applyFont="1" applyFill="1" applyBorder="1" applyAlignment="1">
      <alignment horizontal="center" vertical="center" wrapText="1"/>
    </xf>
    <xf numFmtId="0" fontId="14" fillId="0" borderId="12" xfId="1084" applyFont="1" applyBorder="1" applyAlignment="1">
      <alignment horizontal="center" vertical="center"/>
    </xf>
    <xf numFmtId="0" fontId="9" fillId="24" borderId="31" xfId="1084" applyFont="1" applyFill="1" applyBorder="1" applyAlignment="1">
      <alignment horizontal="center" vertical="center" wrapText="1"/>
    </xf>
    <xf numFmtId="0" fontId="50" fillId="24" borderId="27" xfId="1084" applyFont="1" applyFill="1" applyBorder="1" applyAlignment="1">
      <alignment horizontal="center" vertical="center" wrapText="1"/>
    </xf>
    <xf numFmtId="0" fontId="10" fillId="24" borderId="31" xfId="1084" applyFont="1" applyFill="1" applyBorder="1" applyAlignment="1">
      <alignment horizontal="center" vertical="center" wrapText="1"/>
    </xf>
    <xf numFmtId="0" fontId="47" fillId="24" borderId="27" xfId="1084" applyFont="1" applyFill="1" applyBorder="1" applyAlignment="1">
      <alignment horizontal="center" vertical="center" wrapText="1"/>
    </xf>
    <xf numFmtId="0" fontId="7" fillId="24" borderId="10" xfId="1247" applyFont="1" applyFill="1" applyBorder="1" applyAlignment="1">
      <alignment horizontal="center"/>
    </xf>
    <xf numFmtId="0" fontId="7" fillId="24" borderId="30" xfId="1247" applyFont="1" applyFill="1" applyBorder="1" applyAlignment="1">
      <alignment horizontal="center"/>
    </xf>
    <xf numFmtId="0" fontId="17" fillId="24" borderId="10" xfId="0" applyFont="1" applyFill="1" applyBorder="1" applyAlignment="1">
      <alignment horizontal="center"/>
    </xf>
    <xf numFmtId="0" fontId="17" fillId="24" borderId="30" xfId="0" applyFont="1" applyFill="1" applyBorder="1" applyAlignment="1">
      <alignment horizontal="center"/>
    </xf>
    <xf numFmtId="0" fontId="17" fillId="24" borderId="29" xfId="0" applyFont="1" applyFill="1" applyBorder="1" applyAlignment="1">
      <alignment horizontal="center"/>
    </xf>
    <xf numFmtId="0" fontId="17" fillId="24" borderId="10" xfId="0" applyFont="1" applyFill="1" applyBorder="1" applyAlignment="1"/>
    <xf numFmtId="0" fontId="17" fillId="24" borderId="29" xfId="0" applyFont="1" applyFill="1" applyBorder="1" applyAlignment="1"/>
    <xf numFmtId="0" fontId="17" fillId="24" borderId="30" xfId="0" applyFont="1" applyFill="1" applyBorder="1" applyAlignment="1"/>
    <xf numFmtId="0" fontId="13" fillId="24" borderId="10" xfId="0" applyFont="1" applyFill="1" applyBorder="1" applyAlignment="1">
      <alignment horizontal="center"/>
    </xf>
    <xf numFmtId="0" fontId="13" fillId="24" borderId="29" xfId="0" applyFont="1" applyFill="1" applyBorder="1" applyAlignment="1">
      <alignment horizontal="center"/>
    </xf>
    <xf numFmtId="0" fontId="13" fillId="24" borderId="30" xfId="0" applyFont="1" applyFill="1" applyBorder="1" applyAlignment="1">
      <alignment horizontal="center"/>
    </xf>
    <xf numFmtId="0" fontId="13" fillId="24" borderId="31" xfId="0" applyFont="1" applyFill="1" applyBorder="1" applyAlignment="1">
      <alignment horizontal="center"/>
    </xf>
    <xf numFmtId="49" fontId="52" fillId="24" borderId="10" xfId="1259" applyNumberFormat="1" applyFont="1" applyFill="1" applyBorder="1" applyAlignment="1">
      <alignment horizontal="center" vertical="center" wrapText="1"/>
    </xf>
    <xf numFmtId="49" fontId="52" fillId="24" borderId="11" xfId="1259" applyNumberFormat="1" applyFont="1" applyFill="1" applyBorder="1" applyAlignment="1">
      <alignment horizontal="center" vertical="center" wrapText="1"/>
    </xf>
    <xf numFmtId="49" fontId="10" fillId="24" borderId="10" xfId="1259" applyNumberFormat="1" applyFont="1" applyFill="1" applyBorder="1" applyAlignment="1">
      <alignment horizontal="center" vertical="center" wrapText="1"/>
    </xf>
    <xf numFmtId="49" fontId="10" fillId="24" borderId="11" xfId="1259" applyNumberFormat="1" applyFont="1" applyFill="1" applyBorder="1" applyAlignment="1">
      <alignment horizontal="center" vertical="center" wrapText="1"/>
    </xf>
    <xf numFmtId="49" fontId="10" fillId="24" borderId="28" xfId="1258" applyNumberFormat="1" applyFont="1" applyFill="1" applyBorder="1" applyAlignment="1">
      <alignment horizontal="center" vertical="center" wrapText="1"/>
    </xf>
    <xf numFmtId="49" fontId="10" fillId="24" borderId="14" xfId="1258" applyNumberFormat="1" applyFont="1" applyFill="1" applyBorder="1" applyAlignment="1">
      <alignment horizontal="center" vertical="center" wrapText="1"/>
    </xf>
    <xf numFmtId="49" fontId="10" fillId="24" borderId="51" xfId="1258" applyNumberFormat="1" applyFont="1" applyFill="1" applyBorder="1" applyAlignment="1">
      <alignment horizontal="center" vertical="center" wrapText="1"/>
    </xf>
    <xf numFmtId="49" fontId="10" fillId="24" borderId="15" xfId="1258" applyNumberFormat="1" applyFont="1" applyFill="1" applyBorder="1" applyAlignment="1">
      <alignment horizontal="center" vertical="center" wrapText="1"/>
    </xf>
    <xf numFmtId="3" fontId="9" fillId="24" borderId="10" xfId="1258" applyNumberFormat="1" applyFont="1" applyFill="1" applyBorder="1" applyAlignment="1">
      <alignment horizontal="center" vertical="center" wrapText="1"/>
    </xf>
    <xf numFmtId="3" fontId="9" fillId="24" borderId="30" xfId="1258" applyNumberFormat="1" applyFont="1" applyFill="1" applyBorder="1" applyAlignment="1">
      <alignment horizontal="center" vertical="center" wrapText="1"/>
    </xf>
    <xf numFmtId="49" fontId="10" fillId="24" borderId="28" xfId="1259" applyNumberFormat="1" applyFont="1" applyFill="1" applyBorder="1" applyAlignment="1">
      <alignment horizontal="center" vertical="center" wrapText="1"/>
    </xf>
    <xf numFmtId="49" fontId="10" fillId="24" borderId="14" xfId="1259" applyNumberFormat="1" applyFont="1" applyFill="1" applyBorder="1" applyAlignment="1">
      <alignment horizontal="center" vertical="center" wrapText="1"/>
    </xf>
    <xf numFmtId="49" fontId="10" fillId="24" borderId="29" xfId="1258" applyNumberFormat="1" applyFont="1" applyFill="1" applyBorder="1" applyAlignment="1">
      <alignment horizontal="center" vertical="center" wrapText="1"/>
    </xf>
    <xf numFmtId="49" fontId="10" fillId="24" borderId="12" xfId="1258" applyNumberFormat="1" applyFont="1" applyFill="1" applyBorder="1" applyAlignment="1">
      <alignment horizontal="center" vertical="center" wrapText="1"/>
    </xf>
    <xf numFmtId="0" fontId="8" fillId="0" borderId="110" xfId="1250" applyFont="1" applyBorder="1" applyAlignment="1">
      <alignment horizontal="center" vertical="center"/>
    </xf>
    <xf numFmtId="3" fontId="9" fillId="24" borderId="10" xfId="1258" applyNumberFormat="1" applyFont="1" applyFill="1" applyBorder="1" applyAlignment="1">
      <alignment horizontal="center" vertical="center"/>
    </xf>
    <xf numFmtId="3" fontId="9" fillId="24" borderId="30" xfId="1258" applyNumberFormat="1" applyFont="1" applyFill="1" applyBorder="1" applyAlignment="1">
      <alignment horizontal="center" vertical="center"/>
    </xf>
    <xf numFmtId="3" fontId="38" fillId="0" borderId="0" xfId="1243" quotePrefix="1" applyNumberFormat="1" applyFont="1" applyFill="1" applyBorder="1" applyAlignment="1">
      <alignment horizontal="center" vertical="center"/>
    </xf>
    <xf numFmtId="0" fontId="65" fillId="0" borderId="0" xfId="1172" applyNumberFormat="1" applyFill="1" applyBorder="1" applyAlignment="1" applyProtection="1">
      <alignment horizontal="center" vertical="center"/>
    </xf>
    <xf numFmtId="3" fontId="14" fillId="0" borderId="12" xfId="1243" quotePrefix="1" applyNumberFormat="1" applyFont="1" applyFill="1" applyBorder="1" applyAlignment="1">
      <alignment horizontal="center" vertical="center"/>
    </xf>
    <xf numFmtId="0" fontId="65" fillId="0" borderId="12" xfId="1172" applyNumberFormat="1" applyFill="1" applyBorder="1" applyAlignment="1" applyProtection="1">
      <alignment horizontal="center" vertical="center"/>
    </xf>
    <xf numFmtId="49" fontId="9" fillId="24" borderId="31" xfId="1261" applyNumberFormat="1" applyFont="1" applyFill="1" applyBorder="1" applyAlignment="1">
      <alignment horizontal="center" vertical="center"/>
    </xf>
    <xf numFmtId="49" fontId="9" fillId="24" borderId="27" xfId="1261" applyNumberFormat="1" applyFont="1" applyFill="1" applyBorder="1" applyAlignment="1">
      <alignment horizontal="center" vertical="center"/>
    </xf>
    <xf numFmtId="49" fontId="10" fillId="24" borderId="33" xfId="1261" applyNumberFormat="1" applyFont="1" applyFill="1" applyBorder="1" applyAlignment="1">
      <alignment horizontal="center" vertical="center"/>
    </xf>
    <xf numFmtId="49" fontId="10" fillId="24" borderId="13" xfId="1261" applyNumberFormat="1" applyFont="1" applyFill="1" applyBorder="1" applyAlignment="1">
      <alignment horizontal="center" vertical="center"/>
    </xf>
    <xf numFmtId="49" fontId="10" fillId="24" borderId="51" xfId="1261" applyNumberFormat="1" applyFont="1" applyFill="1" applyBorder="1" applyAlignment="1">
      <alignment horizontal="center" vertical="center" wrapText="1"/>
    </xf>
    <xf numFmtId="49" fontId="10" fillId="24" borderId="15" xfId="1261" applyNumberFormat="1" applyFont="1" applyFill="1" applyBorder="1" applyAlignment="1">
      <alignment horizontal="center" vertical="center" wrapText="1"/>
    </xf>
    <xf numFmtId="49" fontId="10" fillId="24" borderId="28" xfId="1261" applyNumberFormat="1" applyFont="1" applyFill="1" applyBorder="1" applyAlignment="1">
      <alignment horizontal="center" vertical="center" wrapText="1"/>
    </xf>
    <xf numFmtId="49" fontId="10" fillId="24" borderId="14" xfId="1261" applyNumberFormat="1" applyFont="1" applyFill="1" applyBorder="1" applyAlignment="1">
      <alignment horizontal="center" vertical="center" wrapText="1"/>
    </xf>
    <xf numFmtId="0" fontId="95" fillId="0" borderId="12" xfId="0" quotePrefix="1" applyFont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/>
    </xf>
    <xf numFmtId="0" fontId="18" fillId="24" borderId="29" xfId="0" applyFont="1" applyFill="1" applyBorder="1" applyAlignment="1">
      <alignment horizontal="center" vertical="center"/>
    </xf>
    <xf numFmtId="0" fontId="18" fillId="24" borderId="30" xfId="0" applyFont="1" applyFill="1" applyBorder="1" applyAlignment="1">
      <alignment horizontal="center" vertical="center"/>
    </xf>
    <xf numFmtId="37" fontId="18" fillId="24" borderId="29" xfId="1260" applyNumberFormat="1" applyFont="1" applyFill="1" applyBorder="1" applyAlignment="1">
      <alignment vertical="center"/>
    </xf>
    <xf numFmtId="37" fontId="18" fillId="24" borderId="30" xfId="1260" applyNumberFormat="1" applyFont="1" applyFill="1" applyBorder="1" applyAlignment="1">
      <alignment vertical="center"/>
    </xf>
    <xf numFmtId="2" fontId="8" fillId="24" borderId="10" xfId="1238" applyNumberFormat="1" applyFont="1" applyFill="1" applyBorder="1" applyAlignment="1">
      <alignment horizontal="center" vertical="center"/>
    </xf>
    <xf numFmtId="0" fontId="6" fillId="0" borderId="29" xfId="1072" applyBorder="1" applyAlignment="1"/>
    <xf numFmtId="0" fontId="6" fillId="0" borderId="30" xfId="1072" applyBorder="1" applyAlignment="1"/>
    <xf numFmtId="0" fontId="6" fillId="0" borderId="22" xfId="1072" applyBorder="1" applyAlignment="1"/>
    <xf numFmtId="0" fontId="6" fillId="0" borderId="0" xfId="1072" applyBorder="1" applyAlignment="1"/>
    <xf numFmtId="0" fontId="6" fillId="0" borderId="24" xfId="1072" applyBorder="1" applyAlignment="1"/>
    <xf numFmtId="2" fontId="8" fillId="0" borderId="0" xfId="1238" applyNumberFormat="1" applyFont="1" applyFill="1" applyBorder="1" applyAlignment="1">
      <alignment horizontal="center" vertical="center"/>
    </xf>
    <xf numFmtId="0" fontId="6" fillId="0" borderId="0" xfId="1072" applyBorder="1" applyAlignment="1">
      <alignment horizontal="center" vertical="center"/>
    </xf>
    <xf numFmtId="2" fontId="8" fillId="24" borderId="31" xfId="1238" applyNumberFormat="1" applyFont="1" applyFill="1" applyBorder="1" applyAlignment="1">
      <alignment horizontal="center" vertical="center"/>
    </xf>
    <xf numFmtId="0" fontId="6" fillId="0" borderId="26" xfId="1072" applyBorder="1" applyAlignment="1">
      <alignment horizontal="center" vertical="center"/>
    </xf>
    <xf numFmtId="0" fontId="44" fillId="64" borderId="0" xfId="1025" quotePrefix="1" applyFont="1" applyFill="1" applyAlignment="1">
      <alignment horizontal="center" vertical="center"/>
    </xf>
    <xf numFmtId="0" fontId="44" fillId="64" borderId="0" xfId="1025" applyFont="1" applyFill="1" applyAlignment="1">
      <alignment horizontal="center" vertical="center"/>
    </xf>
    <xf numFmtId="0" fontId="8" fillId="64" borderId="0" xfId="1257" applyFont="1" applyFill="1" applyAlignment="1">
      <alignment horizontal="center" vertical="center"/>
    </xf>
    <xf numFmtId="0" fontId="46" fillId="64" borderId="0" xfId="1257" applyFont="1" applyFill="1" applyAlignment="1">
      <alignment horizontal="center" vertical="center"/>
    </xf>
    <xf numFmtId="0" fontId="46" fillId="64" borderId="29" xfId="1257" applyFont="1" applyFill="1" applyBorder="1" applyAlignment="1">
      <alignment horizontal="center" vertical="center" wrapText="1"/>
    </xf>
    <xf numFmtId="0" fontId="46" fillId="64" borderId="0" xfId="1257" applyFont="1" applyFill="1" applyBorder="1" applyAlignment="1">
      <alignment horizontal="center" vertical="center" wrapText="1"/>
    </xf>
    <xf numFmtId="0" fontId="10" fillId="64" borderId="0" xfId="1257" applyFont="1" applyFill="1" applyAlignment="1">
      <alignment vertical="center" wrapText="1"/>
    </xf>
    <xf numFmtId="0" fontId="63" fillId="64" borderId="0" xfId="1025" applyFont="1" applyFill="1" applyAlignment="1">
      <alignment vertical="center" wrapText="1"/>
    </xf>
    <xf numFmtId="0" fontId="8" fillId="64" borderId="0" xfId="1257" quotePrefix="1" applyFont="1" applyFill="1" applyAlignment="1">
      <alignment horizontal="center" vertical="center"/>
    </xf>
    <xf numFmtId="0" fontId="9" fillId="24" borderId="38" xfId="1257" applyFont="1" applyFill="1" applyBorder="1" applyAlignment="1">
      <alignment horizontal="center" vertical="center"/>
    </xf>
    <xf numFmtId="0" fontId="9" fillId="24" borderId="43" xfId="1257" applyFont="1" applyFill="1" applyBorder="1" applyAlignment="1">
      <alignment horizontal="center" vertical="center"/>
    </xf>
    <xf numFmtId="0" fontId="9" fillId="24" borderId="33" xfId="1257" applyFont="1" applyFill="1" applyBorder="1" applyAlignment="1">
      <alignment horizontal="center" vertical="center" wrapText="1"/>
    </xf>
    <xf numFmtId="0" fontId="9" fillId="24" borderId="13" xfId="1257" applyFont="1" applyFill="1" applyBorder="1" applyAlignment="1">
      <alignment horizontal="center" vertical="center" wrapText="1"/>
    </xf>
    <xf numFmtId="0" fontId="9" fillId="64" borderId="0" xfId="1257" applyFont="1" applyFill="1" applyAlignment="1">
      <alignment horizontal="center" vertical="center"/>
    </xf>
    <xf numFmtId="0" fontId="8" fillId="24" borderId="10" xfId="0" applyFont="1" applyFill="1" applyBorder="1" applyAlignment="1">
      <alignment horizontal="center"/>
    </xf>
    <xf numFmtId="0" fontId="8" fillId="24" borderId="29" xfId="0" applyFont="1" applyFill="1" applyBorder="1" applyAlignment="1">
      <alignment horizontal="center"/>
    </xf>
    <xf numFmtId="0" fontId="8" fillId="24" borderId="30" xfId="0" applyFont="1" applyFill="1" applyBorder="1" applyAlignment="1">
      <alignment horizontal="center"/>
    </xf>
    <xf numFmtId="0" fontId="89" fillId="61" borderId="0" xfId="1072" applyFont="1" applyFill="1" applyAlignment="1">
      <alignment horizontal="center"/>
    </xf>
    <xf numFmtId="0" fontId="9" fillId="61" borderId="0" xfId="1072" applyFont="1" applyFill="1" applyAlignment="1">
      <alignment horizontal="left"/>
    </xf>
    <xf numFmtId="0" fontId="10" fillId="61" borderId="0" xfId="1072" applyFont="1" applyFill="1" applyAlignment="1">
      <alignment horizontal="left"/>
    </xf>
    <xf numFmtId="0" fontId="15" fillId="27" borderId="31" xfId="1029" applyFont="1" applyFill="1" applyBorder="1" applyAlignment="1">
      <alignment horizontal="center" vertical="center"/>
    </xf>
    <xf numFmtId="0" fontId="97" fillId="0" borderId="26" xfId="1029" applyBorder="1" applyAlignment="1">
      <alignment horizontal="center" vertical="center"/>
    </xf>
    <xf numFmtId="0" fontId="15" fillId="27" borderId="10" xfId="1029" applyFont="1" applyFill="1" applyBorder="1" applyAlignment="1">
      <alignment horizontal="center"/>
    </xf>
    <xf numFmtId="0" fontId="97" fillId="0" borderId="30" xfId="1029" applyBorder="1" applyAlignment="1">
      <alignment horizontal="center"/>
    </xf>
    <xf numFmtId="164" fontId="15" fillId="27" borderId="10" xfId="1029" applyNumberFormat="1" applyFont="1" applyFill="1" applyBorder="1" applyAlignment="1">
      <alignment horizontal="center"/>
    </xf>
    <xf numFmtId="0" fontId="112" fillId="65" borderId="0" xfId="1029" applyFont="1" applyFill="1" applyBorder="1" applyAlignment="1">
      <alignment horizontal="center"/>
    </xf>
    <xf numFmtId="0" fontId="97" fillId="65" borderId="0" xfId="1029" applyFill="1" applyBorder="1" applyAlignment="1">
      <alignment horizontal="center"/>
    </xf>
    <xf numFmtId="0" fontId="10" fillId="27" borderId="10" xfId="1072" applyFont="1" applyFill="1" applyBorder="1" applyAlignment="1">
      <alignment horizontal="center" vertical="center"/>
    </xf>
    <xf numFmtId="0" fontId="10" fillId="27" borderId="30" xfId="1072" applyFont="1" applyFill="1" applyBorder="1" applyAlignment="1">
      <alignment horizontal="center" vertical="center"/>
    </xf>
    <xf numFmtId="0" fontId="10" fillId="27" borderId="22" xfId="1072" applyFont="1" applyFill="1" applyBorder="1" applyAlignment="1">
      <alignment horizontal="center" vertical="center"/>
    </xf>
    <xf numFmtId="0" fontId="10" fillId="27" borderId="24" xfId="1072" applyFont="1" applyFill="1" applyBorder="1" applyAlignment="1">
      <alignment horizontal="center" vertical="center"/>
    </xf>
    <xf numFmtId="165" fontId="10" fillId="27" borderId="10" xfId="1072" applyNumberFormat="1" applyFont="1" applyFill="1" applyBorder="1" applyAlignment="1">
      <alignment horizontal="center" vertical="center" wrapText="1"/>
    </xf>
    <xf numFmtId="165" fontId="10" fillId="27" borderId="30" xfId="1072" applyNumberFormat="1" applyFont="1" applyFill="1" applyBorder="1" applyAlignment="1">
      <alignment horizontal="center" vertical="center" wrapText="1"/>
    </xf>
    <xf numFmtId="165" fontId="10" fillId="27" borderId="22" xfId="1072" applyNumberFormat="1" applyFont="1" applyFill="1" applyBorder="1" applyAlignment="1">
      <alignment horizontal="center" vertical="center" wrapText="1"/>
    </xf>
    <xf numFmtId="165" fontId="10" fillId="27" borderId="24" xfId="1072" applyNumberFormat="1" applyFont="1" applyFill="1" applyBorder="1" applyAlignment="1">
      <alignment horizontal="center" vertical="center" wrapText="1"/>
    </xf>
    <xf numFmtId="0" fontId="8" fillId="66" borderId="0" xfId="1072" applyFont="1" applyFill="1" applyBorder="1" applyAlignment="1">
      <alignment horizontal="center" vertical="center"/>
    </xf>
    <xf numFmtId="0" fontId="8" fillId="66" borderId="12" xfId="1072" applyFont="1" applyFill="1" applyBorder="1" applyAlignment="1">
      <alignment horizontal="center" vertical="center"/>
    </xf>
    <xf numFmtId="3" fontId="10" fillId="27" borderId="31" xfId="1072" applyNumberFormat="1" applyFont="1" applyFill="1" applyBorder="1" applyAlignment="1">
      <alignment horizontal="center" vertical="center" wrapText="1"/>
    </xf>
    <xf numFmtId="3" fontId="10" fillId="27" borderId="26" xfId="1072" applyNumberFormat="1" applyFont="1" applyFill="1" applyBorder="1" applyAlignment="1">
      <alignment horizontal="center" vertical="center" wrapText="1"/>
    </xf>
    <xf numFmtId="3" fontId="10" fillId="27" borderId="27" xfId="1072" applyNumberFormat="1" applyFont="1" applyFill="1" applyBorder="1" applyAlignment="1">
      <alignment horizontal="center" vertical="center" wrapText="1"/>
    </xf>
    <xf numFmtId="0" fontId="10" fillId="27" borderId="10" xfId="1072" applyFont="1" applyFill="1" applyBorder="1" applyAlignment="1">
      <alignment horizontal="center" vertical="center" wrapText="1"/>
    </xf>
    <xf numFmtId="0" fontId="6" fillId="0" borderId="30" xfId="1072" applyBorder="1" applyAlignment="1">
      <alignment horizontal="center" vertical="center" wrapText="1"/>
    </xf>
    <xf numFmtId="0" fontId="10" fillId="27" borderId="22" xfId="1072" applyFont="1" applyFill="1" applyBorder="1" applyAlignment="1">
      <alignment horizontal="center" vertical="center" wrapText="1"/>
    </xf>
    <xf numFmtId="0" fontId="6" fillId="0" borderId="24" xfId="1072" applyBorder="1" applyAlignment="1">
      <alignment horizontal="center" vertical="center" wrapText="1"/>
    </xf>
    <xf numFmtId="0" fontId="10" fillId="27" borderId="11" xfId="1072" applyFont="1" applyFill="1" applyBorder="1" applyAlignment="1">
      <alignment horizontal="center" vertical="center" wrapText="1"/>
    </xf>
    <xf numFmtId="0" fontId="6" fillId="0" borderId="25" xfId="1072" applyBorder="1" applyAlignment="1">
      <alignment horizontal="center" vertical="center" wrapText="1"/>
    </xf>
    <xf numFmtId="0" fontId="92" fillId="62" borderId="0" xfId="1082" applyFont="1" applyFill="1" applyAlignment="1">
      <alignment horizontal="center" vertical="center"/>
    </xf>
    <xf numFmtId="0" fontId="91" fillId="65" borderId="0" xfId="1082" applyFont="1" applyFill="1" applyBorder="1" applyAlignment="1">
      <alignment horizontal="center" vertical="center"/>
    </xf>
    <xf numFmtId="0" fontId="91" fillId="65" borderId="12" xfId="1082" applyFont="1" applyFill="1" applyBorder="1" applyAlignment="1">
      <alignment horizontal="center" vertical="center"/>
    </xf>
    <xf numFmtId="0" fontId="91" fillId="65" borderId="0" xfId="1082" applyFont="1" applyFill="1" applyAlignment="1">
      <alignment horizontal="center" vertical="center"/>
    </xf>
    <xf numFmtId="0" fontId="9" fillId="24" borderId="31" xfId="1082" applyFont="1" applyFill="1" applyBorder="1" applyAlignment="1">
      <alignment horizontal="center" vertical="center" wrapText="1"/>
    </xf>
    <xf numFmtId="0" fontId="9" fillId="24" borderId="26" xfId="1082" applyFont="1" applyFill="1" applyBorder="1" applyAlignment="1">
      <alignment horizontal="center" vertical="center" wrapText="1"/>
    </xf>
    <xf numFmtId="0" fontId="10" fillId="24" borderId="17" xfId="1082" applyFont="1" applyFill="1" applyBorder="1" applyAlignment="1">
      <alignment horizontal="center" vertical="center"/>
    </xf>
    <xf numFmtId="0" fontId="90" fillId="0" borderId="18" xfId="1082" applyBorder="1" applyAlignment="1">
      <alignment horizontal="center" vertical="center"/>
    </xf>
    <xf numFmtId="0" fontId="90" fillId="0" borderId="20" xfId="1082" applyBorder="1" applyAlignment="1">
      <alignment horizontal="center" vertical="center"/>
    </xf>
    <xf numFmtId="0" fontId="91" fillId="62" borderId="0" xfId="1082" applyFont="1" applyFill="1" applyAlignment="1">
      <alignment horizontal="center" vertical="center"/>
    </xf>
  </cellXfs>
  <cellStyles count="1394">
    <cellStyle name="20% - Accent1" xfId="1" builtinId="30" customBuiltin="1"/>
    <cellStyle name="20% - Accent1 10" xfId="2"/>
    <cellStyle name="20% - Accent1 11" xfId="3"/>
    <cellStyle name="20% - Accent1 12" xfId="4"/>
    <cellStyle name="20% - Accent1 2" xfId="5"/>
    <cellStyle name="20% - Accent1 2 2" xfId="6"/>
    <cellStyle name="20% - Accent1 3" xfId="7"/>
    <cellStyle name="20% - Accent1 3 2" xfId="8"/>
    <cellStyle name="20% - Accent1 3 2 2" xfId="9"/>
    <cellStyle name="20% - Accent1 3 2 2 2" xfId="10"/>
    <cellStyle name="20% - Accent1 3 2 2 2 2" xfId="11"/>
    <cellStyle name="20% - Accent1 3 2 2 2 3" xfId="12"/>
    <cellStyle name="20% - Accent1 3 2 2 3" xfId="13"/>
    <cellStyle name="20% - Accent1 3 2 2 4" xfId="14"/>
    <cellStyle name="20% - Accent1 3 2 2 5" xfId="15"/>
    <cellStyle name="20% - Accent1 3 2 3" xfId="16"/>
    <cellStyle name="20% - Accent1 3 2 3 2" xfId="17"/>
    <cellStyle name="20% - Accent1 3 2 3 3" xfId="18"/>
    <cellStyle name="20% - Accent1 3 2 4" xfId="19"/>
    <cellStyle name="20% - Accent1 3 2 5" xfId="20"/>
    <cellStyle name="20% - Accent1 3 2 6" xfId="21"/>
    <cellStyle name="20% - Accent1 3 3" xfId="22"/>
    <cellStyle name="20% - Accent1 3 4" xfId="23"/>
    <cellStyle name="20% - Accent1 3 4 2" xfId="24"/>
    <cellStyle name="20% - Accent1 3 4 2 2" xfId="25"/>
    <cellStyle name="20% - Accent1 3 4 2 3" xfId="26"/>
    <cellStyle name="20% - Accent1 3 4 3" xfId="27"/>
    <cellStyle name="20% - Accent1 3 4 4" xfId="28"/>
    <cellStyle name="20% - Accent1 3 4 5" xfId="29"/>
    <cellStyle name="20% - Accent1 3 5" xfId="30"/>
    <cellStyle name="20% - Accent1 3 5 2" xfId="31"/>
    <cellStyle name="20% - Accent1 3 5 3" xfId="32"/>
    <cellStyle name="20% - Accent1 3 6" xfId="33"/>
    <cellStyle name="20% - Accent1 3 7" xfId="34"/>
    <cellStyle name="20% - Accent1 3 8" xfId="35"/>
    <cellStyle name="20% - Accent1 4" xfId="36"/>
    <cellStyle name="20% - Accent1 5" xfId="37"/>
    <cellStyle name="20% - Accent1 5 2" xfId="38"/>
    <cellStyle name="20% - Accent1 5 2 2" xfId="39"/>
    <cellStyle name="20% - Accent1 5 2 2 2" xfId="40"/>
    <cellStyle name="20% - Accent1 5 2 2 3" xfId="41"/>
    <cellStyle name="20% - Accent1 5 2 3" xfId="42"/>
    <cellStyle name="20% - Accent1 5 2 4" xfId="43"/>
    <cellStyle name="20% - Accent1 5 2 5" xfId="44"/>
    <cellStyle name="20% - Accent1 5 3" xfId="45"/>
    <cellStyle name="20% - Accent1 5 3 2" xfId="46"/>
    <cellStyle name="20% - Accent1 5 3 3" xfId="47"/>
    <cellStyle name="20% - Accent1 5 4" xfId="48"/>
    <cellStyle name="20% - Accent1 5 5" xfId="49"/>
    <cellStyle name="20% - Accent1 5 6" xfId="50"/>
    <cellStyle name="20% - Accent1 6" xfId="51"/>
    <cellStyle name="20% - Accent1 7" xfId="52"/>
    <cellStyle name="20% - Accent1 7 2" xfId="53"/>
    <cellStyle name="20% - Accent1 7 2 2" xfId="54"/>
    <cellStyle name="20% - Accent1 7 2 3" xfId="55"/>
    <cellStyle name="20% - Accent1 7 3" xfId="56"/>
    <cellStyle name="20% - Accent1 7 4" xfId="57"/>
    <cellStyle name="20% - Accent1 7 5" xfId="58"/>
    <cellStyle name="20% - Accent1 8" xfId="59"/>
    <cellStyle name="20% - Accent1 9" xfId="60"/>
    <cellStyle name="20% - Accent2" xfId="61" builtinId="34" customBuiltin="1"/>
    <cellStyle name="20% - Accent2 10" xfId="62"/>
    <cellStyle name="20% - Accent2 11" xfId="63"/>
    <cellStyle name="20% - Accent2 12" xfId="64"/>
    <cellStyle name="20% - Accent2 2" xfId="65"/>
    <cellStyle name="20% - Accent2 2 2" xfId="66"/>
    <cellStyle name="20% - Accent2 3" xfId="67"/>
    <cellStyle name="20% - Accent2 3 2" xfId="68"/>
    <cellStyle name="20% - Accent2 3 2 2" xfId="69"/>
    <cellStyle name="20% - Accent2 3 2 2 2" xfId="70"/>
    <cellStyle name="20% - Accent2 3 2 2 2 2" xfId="71"/>
    <cellStyle name="20% - Accent2 3 2 2 2 3" xfId="72"/>
    <cellStyle name="20% - Accent2 3 2 2 3" xfId="73"/>
    <cellStyle name="20% - Accent2 3 2 2 4" xfId="74"/>
    <cellStyle name="20% - Accent2 3 2 2 5" xfId="75"/>
    <cellStyle name="20% - Accent2 3 2 3" xfId="76"/>
    <cellStyle name="20% - Accent2 3 2 3 2" xfId="77"/>
    <cellStyle name="20% - Accent2 3 2 3 3" xfId="78"/>
    <cellStyle name="20% - Accent2 3 2 4" xfId="79"/>
    <cellStyle name="20% - Accent2 3 2 5" xfId="80"/>
    <cellStyle name="20% - Accent2 3 2 6" xfId="81"/>
    <cellStyle name="20% - Accent2 3 3" xfId="82"/>
    <cellStyle name="20% - Accent2 3 4" xfId="83"/>
    <cellStyle name="20% - Accent2 3 4 2" xfId="84"/>
    <cellStyle name="20% - Accent2 3 4 2 2" xfId="85"/>
    <cellStyle name="20% - Accent2 3 4 2 3" xfId="86"/>
    <cellStyle name="20% - Accent2 3 4 3" xfId="87"/>
    <cellStyle name="20% - Accent2 3 4 4" xfId="88"/>
    <cellStyle name="20% - Accent2 3 4 5" xfId="89"/>
    <cellStyle name="20% - Accent2 3 5" xfId="90"/>
    <cellStyle name="20% - Accent2 3 5 2" xfId="91"/>
    <cellStyle name="20% - Accent2 3 5 3" xfId="92"/>
    <cellStyle name="20% - Accent2 3 6" xfId="93"/>
    <cellStyle name="20% - Accent2 3 7" xfId="94"/>
    <cellStyle name="20% - Accent2 3 8" xfId="95"/>
    <cellStyle name="20% - Accent2 4" xfId="96"/>
    <cellStyle name="20% - Accent2 5" xfId="97"/>
    <cellStyle name="20% - Accent2 5 2" xfId="98"/>
    <cellStyle name="20% - Accent2 5 2 2" xfId="99"/>
    <cellStyle name="20% - Accent2 5 2 2 2" xfId="100"/>
    <cellStyle name="20% - Accent2 5 2 2 3" xfId="101"/>
    <cellStyle name="20% - Accent2 5 2 3" xfId="102"/>
    <cellStyle name="20% - Accent2 5 2 4" xfId="103"/>
    <cellStyle name="20% - Accent2 5 2 5" xfId="104"/>
    <cellStyle name="20% - Accent2 5 3" xfId="105"/>
    <cellStyle name="20% - Accent2 5 3 2" xfId="106"/>
    <cellStyle name="20% - Accent2 5 3 3" xfId="107"/>
    <cellStyle name="20% - Accent2 5 4" xfId="108"/>
    <cellStyle name="20% - Accent2 5 5" xfId="109"/>
    <cellStyle name="20% - Accent2 5 6" xfId="110"/>
    <cellStyle name="20% - Accent2 6" xfId="111"/>
    <cellStyle name="20% - Accent2 7" xfId="112"/>
    <cellStyle name="20% - Accent2 7 2" xfId="113"/>
    <cellStyle name="20% - Accent2 7 2 2" xfId="114"/>
    <cellStyle name="20% - Accent2 7 2 3" xfId="115"/>
    <cellStyle name="20% - Accent2 7 3" xfId="116"/>
    <cellStyle name="20% - Accent2 7 4" xfId="117"/>
    <cellStyle name="20% - Accent2 7 5" xfId="118"/>
    <cellStyle name="20% - Accent2 8" xfId="119"/>
    <cellStyle name="20% - Accent2 9" xfId="120"/>
    <cellStyle name="20% - Accent3" xfId="121" builtinId="38" customBuiltin="1"/>
    <cellStyle name="20% - Accent3 10" xfId="122"/>
    <cellStyle name="20% - Accent3 11" xfId="123"/>
    <cellStyle name="20% - Accent3 12" xfId="124"/>
    <cellStyle name="20% - Accent3 2" xfId="125"/>
    <cellStyle name="20% - Accent3 2 2" xfId="126"/>
    <cellStyle name="20% - Accent3 3" xfId="127"/>
    <cellStyle name="20% - Accent3 3 2" xfId="128"/>
    <cellStyle name="20% - Accent3 3 2 2" xfId="129"/>
    <cellStyle name="20% - Accent3 3 2 2 2" xfId="130"/>
    <cellStyle name="20% - Accent3 3 2 2 2 2" xfId="131"/>
    <cellStyle name="20% - Accent3 3 2 2 2 3" xfId="132"/>
    <cellStyle name="20% - Accent3 3 2 2 3" xfId="133"/>
    <cellStyle name="20% - Accent3 3 2 2 4" xfId="134"/>
    <cellStyle name="20% - Accent3 3 2 2 5" xfId="135"/>
    <cellStyle name="20% - Accent3 3 2 3" xfId="136"/>
    <cellStyle name="20% - Accent3 3 2 3 2" xfId="137"/>
    <cellStyle name="20% - Accent3 3 2 3 3" xfId="138"/>
    <cellStyle name="20% - Accent3 3 2 4" xfId="139"/>
    <cellStyle name="20% - Accent3 3 2 5" xfId="140"/>
    <cellStyle name="20% - Accent3 3 2 6" xfId="141"/>
    <cellStyle name="20% - Accent3 3 3" xfId="142"/>
    <cellStyle name="20% - Accent3 3 4" xfId="143"/>
    <cellStyle name="20% - Accent3 3 4 2" xfId="144"/>
    <cellStyle name="20% - Accent3 3 4 2 2" xfId="145"/>
    <cellStyle name="20% - Accent3 3 4 2 3" xfId="146"/>
    <cellStyle name="20% - Accent3 3 4 3" xfId="147"/>
    <cellStyle name="20% - Accent3 3 4 4" xfId="148"/>
    <cellStyle name="20% - Accent3 3 4 5" xfId="149"/>
    <cellStyle name="20% - Accent3 3 5" xfId="150"/>
    <cellStyle name="20% - Accent3 3 5 2" xfId="151"/>
    <cellStyle name="20% - Accent3 3 5 3" xfId="152"/>
    <cellStyle name="20% - Accent3 3 6" xfId="153"/>
    <cellStyle name="20% - Accent3 3 7" xfId="154"/>
    <cellStyle name="20% - Accent3 3 8" xfId="155"/>
    <cellStyle name="20% - Accent3 4" xfId="156"/>
    <cellStyle name="20% - Accent3 5" xfId="157"/>
    <cellStyle name="20% - Accent3 5 2" xfId="158"/>
    <cellStyle name="20% - Accent3 5 2 2" xfId="159"/>
    <cellStyle name="20% - Accent3 5 2 2 2" xfId="160"/>
    <cellStyle name="20% - Accent3 5 2 2 3" xfId="161"/>
    <cellStyle name="20% - Accent3 5 2 3" xfId="162"/>
    <cellStyle name="20% - Accent3 5 2 4" xfId="163"/>
    <cellStyle name="20% - Accent3 5 2 5" xfId="164"/>
    <cellStyle name="20% - Accent3 5 3" xfId="165"/>
    <cellStyle name="20% - Accent3 5 3 2" xfId="166"/>
    <cellStyle name="20% - Accent3 5 3 3" xfId="167"/>
    <cellStyle name="20% - Accent3 5 4" xfId="168"/>
    <cellStyle name="20% - Accent3 5 5" xfId="169"/>
    <cellStyle name="20% - Accent3 5 6" xfId="170"/>
    <cellStyle name="20% - Accent3 6" xfId="171"/>
    <cellStyle name="20% - Accent3 7" xfId="172"/>
    <cellStyle name="20% - Accent3 7 2" xfId="173"/>
    <cellStyle name="20% - Accent3 7 2 2" xfId="174"/>
    <cellStyle name="20% - Accent3 7 2 3" xfId="175"/>
    <cellStyle name="20% - Accent3 7 3" xfId="176"/>
    <cellStyle name="20% - Accent3 7 4" xfId="177"/>
    <cellStyle name="20% - Accent3 7 5" xfId="178"/>
    <cellStyle name="20% - Accent3 8" xfId="179"/>
    <cellStyle name="20% - Accent3 9" xfId="180"/>
    <cellStyle name="20% - Accent4" xfId="181" builtinId="42" customBuiltin="1"/>
    <cellStyle name="20% - Accent4 10" xfId="182"/>
    <cellStyle name="20% - Accent4 11" xfId="183"/>
    <cellStyle name="20% - Accent4 12" xfId="184"/>
    <cellStyle name="20% - Accent4 2" xfId="185"/>
    <cellStyle name="20% - Accent4 2 2" xfId="186"/>
    <cellStyle name="20% - Accent4 3" xfId="187"/>
    <cellStyle name="20% - Accent4 3 2" xfId="188"/>
    <cellStyle name="20% - Accent4 3 2 2" xfId="189"/>
    <cellStyle name="20% - Accent4 3 2 2 2" xfId="190"/>
    <cellStyle name="20% - Accent4 3 2 2 2 2" xfId="191"/>
    <cellStyle name="20% - Accent4 3 2 2 2 3" xfId="192"/>
    <cellStyle name="20% - Accent4 3 2 2 3" xfId="193"/>
    <cellStyle name="20% - Accent4 3 2 2 4" xfId="194"/>
    <cellStyle name="20% - Accent4 3 2 2 5" xfId="195"/>
    <cellStyle name="20% - Accent4 3 2 3" xfId="196"/>
    <cellStyle name="20% - Accent4 3 2 3 2" xfId="197"/>
    <cellStyle name="20% - Accent4 3 2 3 3" xfId="198"/>
    <cellStyle name="20% - Accent4 3 2 4" xfId="199"/>
    <cellStyle name="20% - Accent4 3 2 5" xfId="200"/>
    <cellStyle name="20% - Accent4 3 2 6" xfId="201"/>
    <cellStyle name="20% - Accent4 3 3" xfId="202"/>
    <cellStyle name="20% - Accent4 3 4" xfId="203"/>
    <cellStyle name="20% - Accent4 3 4 2" xfId="204"/>
    <cellStyle name="20% - Accent4 3 4 2 2" xfId="205"/>
    <cellStyle name="20% - Accent4 3 4 2 3" xfId="206"/>
    <cellStyle name="20% - Accent4 3 4 3" xfId="207"/>
    <cellStyle name="20% - Accent4 3 4 4" xfId="208"/>
    <cellStyle name="20% - Accent4 3 4 5" xfId="209"/>
    <cellStyle name="20% - Accent4 3 5" xfId="210"/>
    <cellStyle name="20% - Accent4 3 5 2" xfId="211"/>
    <cellStyle name="20% - Accent4 3 5 3" xfId="212"/>
    <cellStyle name="20% - Accent4 3 6" xfId="213"/>
    <cellStyle name="20% - Accent4 3 7" xfId="214"/>
    <cellStyle name="20% - Accent4 3 8" xfId="215"/>
    <cellStyle name="20% - Accent4 4" xfId="216"/>
    <cellStyle name="20% - Accent4 5" xfId="217"/>
    <cellStyle name="20% - Accent4 5 2" xfId="218"/>
    <cellStyle name="20% - Accent4 5 2 2" xfId="219"/>
    <cellStyle name="20% - Accent4 5 2 2 2" xfId="220"/>
    <cellStyle name="20% - Accent4 5 2 2 3" xfId="221"/>
    <cellStyle name="20% - Accent4 5 2 3" xfId="222"/>
    <cellStyle name="20% - Accent4 5 2 4" xfId="223"/>
    <cellStyle name="20% - Accent4 5 2 5" xfId="224"/>
    <cellStyle name="20% - Accent4 5 3" xfId="225"/>
    <cellStyle name="20% - Accent4 5 3 2" xfId="226"/>
    <cellStyle name="20% - Accent4 5 3 3" xfId="227"/>
    <cellStyle name="20% - Accent4 5 4" xfId="228"/>
    <cellStyle name="20% - Accent4 5 5" xfId="229"/>
    <cellStyle name="20% - Accent4 5 6" xfId="230"/>
    <cellStyle name="20% - Accent4 6" xfId="231"/>
    <cellStyle name="20% - Accent4 7" xfId="232"/>
    <cellStyle name="20% - Accent4 7 2" xfId="233"/>
    <cellStyle name="20% - Accent4 7 2 2" xfId="234"/>
    <cellStyle name="20% - Accent4 7 2 3" xfId="235"/>
    <cellStyle name="20% - Accent4 7 3" xfId="236"/>
    <cellStyle name="20% - Accent4 7 4" xfId="237"/>
    <cellStyle name="20% - Accent4 7 5" xfId="238"/>
    <cellStyle name="20% - Accent4 8" xfId="239"/>
    <cellStyle name="20% - Accent4 9" xfId="240"/>
    <cellStyle name="20% - Accent5" xfId="241" builtinId="46" customBuiltin="1"/>
    <cellStyle name="20% - Accent5 10" xfId="242"/>
    <cellStyle name="20% - Accent5 11" xfId="243"/>
    <cellStyle name="20% - Accent5 12" xfId="244"/>
    <cellStyle name="20% - Accent5 2" xfId="245"/>
    <cellStyle name="20% - Accent5 2 2" xfId="246"/>
    <cellStyle name="20% - Accent5 3" xfId="247"/>
    <cellStyle name="20% - Accent5 3 2" xfId="248"/>
    <cellStyle name="20% - Accent5 3 2 2" xfId="249"/>
    <cellStyle name="20% - Accent5 3 2 2 2" xfId="250"/>
    <cellStyle name="20% - Accent5 3 2 2 2 2" xfId="251"/>
    <cellStyle name="20% - Accent5 3 2 2 2 3" xfId="252"/>
    <cellStyle name="20% - Accent5 3 2 2 3" xfId="253"/>
    <cellStyle name="20% - Accent5 3 2 2 4" xfId="254"/>
    <cellStyle name="20% - Accent5 3 2 2 5" xfId="255"/>
    <cellStyle name="20% - Accent5 3 2 3" xfId="256"/>
    <cellStyle name="20% - Accent5 3 2 3 2" xfId="257"/>
    <cellStyle name="20% - Accent5 3 2 3 3" xfId="258"/>
    <cellStyle name="20% - Accent5 3 2 4" xfId="259"/>
    <cellStyle name="20% - Accent5 3 2 5" xfId="260"/>
    <cellStyle name="20% - Accent5 3 2 6" xfId="261"/>
    <cellStyle name="20% - Accent5 3 3" xfId="262"/>
    <cellStyle name="20% - Accent5 3 4" xfId="263"/>
    <cellStyle name="20% - Accent5 3 4 2" xfId="264"/>
    <cellStyle name="20% - Accent5 3 4 2 2" xfId="265"/>
    <cellStyle name="20% - Accent5 3 4 2 3" xfId="266"/>
    <cellStyle name="20% - Accent5 3 4 3" xfId="267"/>
    <cellStyle name="20% - Accent5 3 4 4" xfId="268"/>
    <cellStyle name="20% - Accent5 3 4 5" xfId="269"/>
    <cellStyle name="20% - Accent5 3 5" xfId="270"/>
    <cellStyle name="20% - Accent5 3 5 2" xfId="271"/>
    <cellStyle name="20% - Accent5 3 5 3" xfId="272"/>
    <cellStyle name="20% - Accent5 3 6" xfId="273"/>
    <cellStyle name="20% - Accent5 3 7" xfId="274"/>
    <cellStyle name="20% - Accent5 3 8" xfId="275"/>
    <cellStyle name="20% - Accent5 4" xfId="276"/>
    <cellStyle name="20% - Accent5 5" xfId="277"/>
    <cellStyle name="20% - Accent5 5 2" xfId="278"/>
    <cellStyle name="20% - Accent5 5 2 2" xfId="279"/>
    <cellStyle name="20% - Accent5 5 2 2 2" xfId="280"/>
    <cellStyle name="20% - Accent5 5 2 2 3" xfId="281"/>
    <cellStyle name="20% - Accent5 5 2 3" xfId="282"/>
    <cellStyle name="20% - Accent5 5 2 4" xfId="283"/>
    <cellStyle name="20% - Accent5 5 2 5" xfId="284"/>
    <cellStyle name="20% - Accent5 5 3" xfId="285"/>
    <cellStyle name="20% - Accent5 5 3 2" xfId="286"/>
    <cellStyle name="20% - Accent5 5 3 3" xfId="287"/>
    <cellStyle name="20% - Accent5 5 4" xfId="288"/>
    <cellStyle name="20% - Accent5 5 5" xfId="289"/>
    <cellStyle name="20% - Accent5 5 6" xfId="290"/>
    <cellStyle name="20% - Accent5 6" xfId="291"/>
    <cellStyle name="20% - Accent5 7" xfId="292"/>
    <cellStyle name="20% - Accent5 7 2" xfId="293"/>
    <cellStyle name="20% - Accent5 7 2 2" xfId="294"/>
    <cellStyle name="20% - Accent5 7 2 3" xfId="295"/>
    <cellStyle name="20% - Accent5 7 3" xfId="296"/>
    <cellStyle name="20% - Accent5 7 4" xfId="297"/>
    <cellStyle name="20% - Accent5 7 5" xfId="298"/>
    <cellStyle name="20% - Accent5 8" xfId="299"/>
    <cellStyle name="20% - Accent5 9" xfId="300"/>
    <cellStyle name="20% - Accent6" xfId="301" builtinId="50" customBuiltin="1"/>
    <cellStyle name="20% - Accent6 10" xfId="302"/>
    <cellStyle name="20% - Accent6 11" xfId="303"/>
    <cellStyle name="20% - Accent6 12" xfId="304"/>
    <cellStyle name="20% - Accent6 2" xfId="305"/>
    <cellStyle name="20% - Accent6 2 2" xfId="306"/>
    <cellStyle name="20% - Accent6 3" xfId="307"/>
    <cellStyle name="20% - Accent6 3 2" xfId="308"/>
    <cellStyle name="20% - Accent6 3 2 2" xfId="309"/>
    <cellStyle name="20% - Accent6 3 2 2 2" xfId="310"/>
    <cellStyle name="20% - Accent6 3 2 2 2 2" xfId="311"/>
    <cellStyle name="20% - Accent6 3 2 2 2 3" xfId="312"/>
    <cellStyle name="20% - Accent6 3 2 2 3" xfId="313"/>
    <cellStyle name="20% - Accent6 3 2 2 4" xfId="314"/>
    <cellStyle name="20% - Accent6 3 2 2 5" xfId="315"/>
    <cellStyle name="20% - Accent6 3 2 3" xfId="316"/>
    <cellStyle name="20% - Accent6 3 2 3 2" xfId="317"/>
    <cellStyle name="20% - Accent6 3 2 3 3" xfId="318"/>
    <cellStyle name="20% - Accent6 3 2 4" xfId="319"/>
    <cellStyle name="20% - Accent6 3 2 5" xfId="320"/>
    <cellStyle name="20% - Accent6 3 2 6" xfId="321"/>
    <cellStyle name="20% - Accent6 3 3" xfId="322"/>
    <cellStyle name="20% - Accent6 3 4" xfId="323"/>
    <cellStyle name="20% - Accent6 3 4 2" xfId="324"/>
    <cellStyle name="20% - Accent6 3 4 2 2" xfId="325"/>
    <cellStyle name="20% - Accent6 3 4 2 3" xfId="326"/>
    <cellStyle name="20% - Accent6 3 4 3" xfId="327"/>
    <cellStyle name="20% - Accent6 3 4 4" xfId="328"/>
    <cellStyle name="20% - Accent6 3 4 5" xfId="329"/>
    <cellStyle name="20% - Accent6 3 5" xfId="330"/>
    <cellStyle name="20% - Accent6 3 5 2" xfId="331"/>
    <cellStyle name="20% - Accent6 3 5 3" xfId="332"/>
    <cellStyle name="20% - Accent6 3 6" xfId="333"/>
    <cellStyle name="20% - Accent6 3 7" xfId="334"/>
    <cellStyle name="20% - Accent6 3 8" xfId="335"/>
    <cellStyle name="20% - Accent6 4" xfId="336"/>
    <cellStyle name="20% - Accent6 5" xfId="337"/>
    <cellStyle name="20% - Accent6 5 2" xfId="338"/>
    <cellStyle name="20% - Accent6 5 2 2" xfId="339"/>
    <cellStyle name="20% - Accent6 5 2 2 2" xfId="340"/>
    <cellStyle name="20% - Accent6 5 2 2 3" xfId="341"/>
    <cellStyle name="20% - Accent6 5 2 3" xfId="342"/>
    <cellStyle name="20% - Accent6 5 2 4" xfId="343"/>
    <cellStyle name="20% - Accent6 5 2 5" xfId="344"/>
    <cellStyle name="20% - Accent6 5 3" xfId="345"/>
    <cellStyle name="20% - Accent6 5 3 2" xfId="346"/>
    <cellStyle name="20% - Accent6 5 3 3" xfId="347"/>
    <cellStyle name="20% - Accent6 5 4" xfId="348"/>
    <cellStyle name="20% - Accent6 5 5" xfId="349"/>
    <cellStyle name="20% - Accent6 5 6" xfId="350"/>
    <cellStyle name="20% - Accent6 6" xfId="351"/>
    <cellStyle name="20% - Accent6 7" xfId="352"/>
    <cellStyle name="20% - Accent6 7 2" xfId="353"/>
    <cellStyle name="20% - Accent6 7 2 2" xfId="354"/>
    <cellStyle name="20% - Accent6 7 2 3" xfId="355"/>
    <cellStyle name="20% - Accent6 7 3" xfId="356"/>
    <cellStyle name="20% - Accent6 7 4" xfId="357"/>
    <cellStyle name="20% - Accent6 7 5" xfId="358"/>
    <cellStyle name="20% - Accent6 8" xfId="359"/>
    <cellStyle name="20% - Accent6 9" xfId="360"/>
    <cellStyle name="40% - Accent1" xfId="361" builtinId="31" customBuiltin="1"/>
    <cellStyle name="40% - Accent1 10" xfId="362"/>
    <cellStyle name="40% - Accent1 11" xfId="363"/>
    <cellStyle name="40% - Accent1 12" xfId="364"/>
    <cellStyle name="40% - Accent1 2" xfId="365"/>
    <cellStyle name="40% - Accent1 2 2" xfId="366"/>
    <cellStyle name="40% - Accent1 3" xfId="367"/>
    <cellStyle name="40% - Accent1 3 2" xfId="368"/>
    <cellStyle name="40% - Accent1 3 2 2" xfId="369"/>
    <cellStyle name="40% - Accent1 3 2 2 2" xfId="370"/>
    <cellStyle name="40% - Accent1 3 2 2 2 2" xfId="371"/>
    <cellStyle name="40% - Accent1 3 2 2 2 3" xfId="372"/>
    <cellStyle name="40% - Accent1 3 2 2 3" xfId="373"/>
    <cellStyle name="40% - Accent1 3 2 2 4" xfId="374"/>
    <cellStyle name="40% - Accent1 3 2 2 5" xfId="375"/>
    <cellStyle name="40% - Accent1 3 2 3" xfId="376"/>
    <cellStyle name="40% - Accent1 3 2 3 2" xfId="377"/>
    <cellStyle name="40% - Accent1 3 2 3 3" xfId="378"/>
    <cellStyle name="40% - Accent1 3 2 4" xfId="379"/>
    <cellStyle name="40% - Accent1 3 2 5" xfId="380"/>
    <cellStyle name="40% - Accent1 3 2 6" xfId="381"/>
    <cellStyle name="40% - Accent1 3 3" xfId="382"/>
    <cellStyle name="40% - Accent1 3 4" xfId="383"/>
    <cellStyle name="40% - Accent1 3 4 2" xfId="384"/>
    <cellStyle name="40% - Accent1 3 4 2 2" xfId="385"/>
    <cellStyle name="40% - Accent1 3 4 2 3" xfId="386"/>
    <cellStyle name="40% - Accent1 3 4 3" xfId="387"/>
    <cellStyle name="40% - Accent1 3 4 4" xfId="388"/>
    <cellStyle name="40% - Accent1 3 4 5" xfId="389"/>
    <cellStyle name="40% - Accent1 3 5" xfId="390"/>
    <cellStyle name="40% - Accent1 3 5 2" xfId="391"/>
    <cellStyle name="40% - Accent1 3 5 3" xfId="392"/>
    <cellStyle name="40% - Accent1 3 6" xfId="393"/>
    <cellStyle name="40% - Accent1 3 7" xfId="394"/>
    <cellStyle name="40% - Accent1 3 8" xfId="395"/>
    <cellStyle name="40% - Accent1 4" xfId="396"/>
    <cellStyle name="40% - Accent1 5" xfId="397"/>
    <cellStyle name="40% - Accent1 5 2" xfId="398"/>
    <cellStyle name="40% - Accent1 5 2 2" xfId="399"/>
    <cellStyle name="40% - Accent1 5 2 2 2" xfId="400"/>
    <cellStyle name="40% - Accent1 5 2 2 3" xfId="401"/>
    <cellStyle name="40% - Accent1 5 2 3" xfId="402"/>
    <cellStyle name="40% - Accent1 5 2 4" xfId="403"/>
    <cellStyle name="40% - Accent1 5 2 5" xfId="404"/>
    <cellStyle name="40% - Accent1 5 3" xfId="405"/>
    <cellStyle name="40% - Accent1 5 3 2" xfId="406"/>
    <cellStyle name="40% - Accent1 5 3 3" xfId="407"/>
    <cellStyle name="40% - Accent1 5 4" xfId="408"/>
    <cellStyle name="40% - Accent1 5 5" xfId="409"/>
    <cellStyle name="40% - Accent1 5 6" xfId="410"/>
    <cellStyle name="40% - Accent1 6" xfId="411"/>
    <cellStyle name="40% - Accent1 7" xfId="412"/>
    <cellStyle name="40% - Accent1 7 2" xfId="413"/>
    <cellStyle name="40% - Accent1 7 2 2" xfId="414"/>
    <cellStyle name="40% - Accent1 7 2 3" xfId="415"/>
    <cellStyle name="40% - Accent1 7 3" xfId="416"/>
    <cellStyle name="40% - Accent1 7 4" xfId="417"/>
    <cellStyle name="40% - Accent1 7 5" xfId="418"/>
    <cellStyle name="40% - Accent1 8" xfId="419"/>
    <cellStyle name="40% - Accent1 9" xfId="420"/>
    <cellStyle name="40% - Accent2" xfId="421" builtinId="35" customBuiltin="1"/>
    <cellStyle name="40% - Accent2 10" xfId="422"/>
    <cellStyle name="40% - Accent2 11" xfId="423"/>
    <cellStyle name="40% - Accent2 12" xfId="424"/>
    <cellStyle name="40% - Accent2 2" xfId="425"/>
    <cellStyle name="40% - Accent2 2 2" xfId="426"/>
    <cellStyle name="40% - Accent2 3" xfId="427"/>
    <cellStyle name="40% - Accent2 3 2" xfId="428"/>
    <cellStyle name="40% - Accent2 3 2 2" xfId="429"/>
    <cellStyle name="40% - Accent2 3 2 2 2" xfId="430"/>
    <cellStyle name="40% - Accent2 3 2 2 2 2" xfId="431"/>
    <cellStyle name="40% - Accent2 3 2 2 2 3" xfId="432"/>
    <cellStyle name="40% - Accent2 3 2 2 3" xfId="433"/>
    <cellStyle name="40% - Accent2 3 2 2 4" xfId="434"/>
    <cellStyle name="40% - Accent2 3 2 2 5" xfId="435"/>
    <cellStyle name="40% - Accent2 3 2 3" xfId="436"/>
    <cellStyle name="40% - Accent2 3 2 3 2" xfId="437"/>
    <cellStyle name="40% - Accent2 3 2 3 3" xfId="438"/>
    <cellStyle name="40% - Accent2 3 2 4" xfId="439"/>
    <cellStyle name="40% - Accent2 3 2 5" xfId="440"/>
    <cellStyle name="40% - Accent2 3 2 6" xfId="441"/>
    <cellStyle name="40% - Accent2 3 3" xfId="442"/>
    <cellStyle name="40% - Accent2 3 4" xfId="443"/>
    <cellStyle name="40% - Accent2 3 4 2" xfId="444"/>
    <cellStyle name="40% - Accent2 3 4 2 2" xfId="445"/>
    <cellStyle name="40% - Accent2 3 4 2 3" xfId="446"/>
    <cellStyle name="40% - Accent2 3 4 3" xfId="447"/>
    <cellStyle name="40% - Accent2 3 4 4" xfId="448"/>
    <cellStyle name="40% - Accent2 3 4 5" xfId="449"/>
    <cellStyle name="40% - Accent2 3 5" xfId="450"/>
    <cellStyle name="40% - Accent2 3 5 2" xfId="451"/>
    <cellStyle name="40% - Accent2 3 5 3" xfId="452"/>
    <cellStyle name="40% - Accent2 3 6" xfId="453"/>
    <cellStyle name="40% - Accent2 3 7" xfId="454"/>
    <cellStyle name="40% - Accent2 3 8" xfId="455"/>
    <cellStyle name="40% - Accent2 4" xfId="456"/>
    <cellStyle name="40% - Accent2 5" xfId="457"/>
    <cellStyle name="40% - Accent2 5 2" xfId="458"/>
    <cellStyle name="40% - Accent2 5 2 2" xfId="459"/>
    <cellStyle name="40% - Accent2 5 2 2 2" xfId="460"/>
    <cellStyle name="40% - Accent2 5 2 2 3" xfId="461"/>
    <cellStyle name="40% - Accent2 5 2 3" xfId="462"/>
    <cellStyle name="40% - Accent2 5 2 4" xfId="463"/>
    <cellStyle name="40% - Accent2 5 2 5" xfId="464"/>
    <cellStyle name="40% - Accent2 5 3" xfId="465"/>
    <cellStyle name="40% - Accent2 5 3 2" xfId="466"/>
    <cellStyle name="40% - Accent2 5 3 3" xfId="467"/>
    <cellStyle name="40% - Accent2 5 4" xfId="468"/>
    <cellStyle name="40% - Accent2 5 5" xfId="469"/>
    <cellStyle name="40% - Accent2 5 6" xfId="470"/>
    <cellStyle name="40% - Accent2 6" xfId="471"/>
    <cellStyle name="40% - Accent2 7" xfId="472"/>
    <cellStyle name="40% - Accent2 7 2" xfId="473"/>
    <cellStyle name="40% - Accent2 7 2 2" xfId="474"/>
    <cellStyle name="40% - Accent2 7 2 3" xfId="475"/>
    <cellStyle name="40% - Accent2 7 3" xfId="476"/>
    <cellStyle name="40% - Accent2 7 4" xfId="477"/>
    <cellStyle name="40% - Accent2 7 5" xfId="478"/>
    <cellStyle name="40% - Accent2 8" xfId="479"/>
    <cellStyle name="40% - Accent2 9" xfId="480"/>
    <cellStyle name="40% - Accent3" xfId="481" builtinId="39" customBuiltin="1"/>
    <cellStyle name="40% - Accent3 10" xfId="482"/>
    <cellStyle name="40% - Accent3 11" xfId="483"/>
    <cellStyle name="40% - Accent3 12" xfId="484"/>
    <cellStyle name="40% - Accent3 2" xfId="485"/>
    <cellStyle name="40% - Accent3 2 2" xfId="486"/>
    <cellStyle name="40% - Accent3 3" xfId="487"/>
    <cellStyle name="40% - Accent3 3 2" xfId="488"/>
    <cellStyle name="40% - Accent3 3 2 2" xfId="489"/>
    <cellStyle name="40% - Accent3 3 2 2 2" xfId="490"/>
    <cellStyle name="40% - Accent3 3 2 2 2 2" xfId="491"/>
    <cellStyle name="40% - Accent3 3 2 2 2 3" xfId="492"/>
    <cellStyle name="40% - Accent3 3 2 2 3" xfId="493"/>
    <cellStyle name="40% - Accent3 3 2 2 4" xfId="494"/>
    <cellStyle name="40% - Accent3 3 2 2 5" xfId="495"/>
    <cellStyle name="40% - Accent3 3 2 3" xfId="496"/>
    <cellStyle name="40% - Accent3 3 2 3 2" xfId="497"/>
    <cellStyle name="40% - Accent3 3 2 3 3" xfId="498"/>
    <cellStyle name="40% - Accent3 3 2 4" xfId="499"/>
    <cellStyle name="40% - Accent3 3 2 5" xfId="500"/>
    <cellStyle name="40% - Accent3 3 2 6" xfId="501"/>
    <cellStyle name="40% - Accent3 3 3" xfId="502"/>
    <cellStyle name="40% - Accent3 3 4" xfId="503"/>
    <cellStyle name="40% - Accent3 3 4 2" xfId="504"/>
    <cellStyle name="40% - Accent3 3 4 2 2" xfId="505"/>
    <cellStyle name="40% - Accent3 3 4 2 3" xfId="506"/>
    <cellStyle name="40% - Accent3 3 4 3" xfId="507"/>
    <cellStyle name="40% - Accent3 3 4 4" xfId="508"/>
    <cellStyle name="40% - Accent3 3 4 5" xfId="509"/>
    <cellStyle name="40% - Accent3 3 5" xfId="510"/>
    <cellStyle name="40% - Accent3 3 5 2" xfId="511"/>
    <cellStyle name="40% - Accent3 3 5 3" xfId="512"/>
    <cellStyle name="40% - Accent3 3 6" xfId="513"/>
    <cellStyle name="40% - Accent3 3 7" xfId="514"/>
    <cellStyle name="40% - Accent3 3 8" xfId="515"/>
    <cellStyle name="40% - Accent3 4" xfId="516"/>
    <cellStyle name="40% - Accent3 5" xfId="517"/>
    <cellStyle name="40% - Accent3 5 2" xfId="518"/>
    <cellStyle name="40% - Accent3 5 2 2" xfId="519"/>
    <cellStyle name="40% - Accent3 5 2 2 2" xfId="520"/>
    <cellStyle name="40% - Accent3 5 2 2 3" xfId="521"/>
    <cellStyle name="40% - Accent3 5 2 3" xfId="522"/>
    <cellStyle name="40% - Accent3 5 2 4" xfId="523"/>
    <cellStyle name="40% - Accent3 5 2 5" xfId="524"/>
    <cellStyle name="40% - Accent3 5 3" xfId="525"/>
    <cellStyle name="40% - Accent3 5 3 2" xfId="526"/>
    <cellStyle name="40% - Accent3 5 3 3" xfId="527"/>
    <cellStyle name="40% - Accent3 5 4" xfId="528"/>
    <cellStyle name="40% - Accent3 5 5" xfId="529"/>
    <cellStyle name="40% - Accent3 5 6" xfId="530"/>
    <cellStyle name="40% - Accent3 6" xfId="531"/>
    <cellStyle name="40% - Accent3 7" xfId="532"/>
    <cellStyle name="40% - Accent3 7 2" xfId="533"/>
    <cellStyle name="40% - Accent3 7 2 2" xfId="534"/>
    <cellStyle name="40% - Accent3 7 2 3" xfId="535"/>
    <cellStyle name="40% - Accent3 7 3" xfId="536"/>
    <cellStyle name="40% - Accent3 7 4" xfId="537"/>
    <cellStyle name="40% - Accent3 7 5" xfId="538"/>
    <cellStyle name="40% - Accent3 8" xfId="539"/>
    <cellStyle name="40% - Accent3 9" xfId="540"/>
    <cellStyle name="40% - Accent4" xfId="541" builtinId="43" customBuiltin="1"/>
    <cellStyle name="40% - Accent4 10" xfId="542"/>
    <cellStyle name="40% - Accent4 11" xfId="543"/>
    <cellStyle name="40% - Accent4 12" xfId="544"/>
    <cellStyle name="40% - Accent4 2" xfId="545"/>
    <cellStyle name="40% - Accent4 2 2" xfId="546"/>
    <cellStyle name="40% - Accent4 3" xfId="547"/>
    <cellStyle name="40% - Accent4 3 2" xfId="548"/>
    <cellStyle name="40% - Accent4 3 2 2" xfId="549"/>
    <cellStyle name="40% - Accent4 3 2 2 2" xfId="550"/>
    <cellStyle name="40% - Accent4 3 2 2 2 2" xfId="551"/>
    <cellStyle name="40% - Accent4 3 2 2 2 3" xfId="552"/>
    <cellStyle name="40% - Accent4 3 2 2 3" xfId="553"/>
    <cellStyle name="40% - Accent4 3 2 2 4" xfId="554"/>
    <cellStyle name="40% - Accent4 3 2 2 5" xfId="555"/>
    <cellStyle name="40% - Accent4 3 2 3" xfId="556"/>
    <cellStyle name="40% - Accent4 3 2 3 2" xfId="557"/>
    <cellStyle name="40% - Accent4 3 2 3 3" xfId="558"/>
    <cellStyle name="40% - Accent4 3 2 4" xfId="559"/>
    <cellStyle name="40% - Accent4 3 2 5" xfId="560"/>
    <cellStyle name="40% - Accent4 3 2 6" xfId="561"/>
    <cellStyle name="40% - Accent4 3 3" xfId="562"/>
    <cellStyle name="40% - Accent4 3 4" xfId="563"/>
    <cellStyle name="40% - Accent4 3 4 2" xfId="564"/>
    <cellStyle name="40% - Accent4 3 4 2 2" xfId="565"/>
    <cellStyle name="40% - Accent4 3 4 2 3" xfId="566"/>
    <cellStyle name="40% - Accent4 3 4 3" xfId="567"/>
    <cellStyle name="40% - Accent4 3 4 4" xfId="568"/>
    <cellStyle name="40% - Accent4 3 4 5" xfId="569"/>
    <cellStyle name="40% - Accent4 3 5" xfId="570"/>
    <cellStyle name="40% - Accent4 3 5 2" xfId="571"/>
    <cellStyle name="40% - Accent4 3 5 3" xfId="572"/>
    <cellStyle name="40% - Accent4 3 6" xfId="573"/>
    <cellStyle name="40% - Accent4 3 7" xfId="574"/>
    <cellStyle name="40% - Accent4 3 8" xfId="575"/>
    <cellStyle name="40% - Accent4 4" xfId="576"/>
    <cellStyle name="40% - Accent4 5" xfId="577"/>
    <cellStyle name="40% - Accent4 5 2" xfId="578"/>
    <cellStyle name="40% - Accent4 5 2 2" xfId="579"/>
    <cellStyle name="40% - Accent4 5 2 2 2" xfId="580"/>
    <cellStyle name="40% - Accent4 5 2 2 3" xfId="581"/>
    <cellStyle name="40% - Accent4 5 2 3" xfId="582"/>
    <cellStyle name="40% - Accent4 5 2 4" xfId="583"/>
    <cellStyle name="40% - Accent4 5 2 5" xfId="584"/>
    <cellStyle name="40% - Accent4 5 3" xfId="585"/>
    <cellStyle name="40% - Accent4 5 3 2" xfId="586"/>
    <cellStyle name="40% - Accent4 5 3 3" xfId="587"/>
    <cellStyle name="40% - Accent4 5 4" xfId="588"/>
    <cellStyle name="40% - Accent4 5 5" xfId="589"/>
    <cellStyle name="40% - Accent4 5 6" xfId="590"/>
    <cellStyle name="40% - Accent4 6" xfId="591"/>
    <cellStyle name="40% - Accent4 7" xfId="592"/>
    <cellStyle name="40% - Accent4 7 2" xfId="593"/>
    <cellStyle name="40% - Accent4 7 2 2" xfId="594"/>
    <cellStyle name="40% - Accent4 7 2 3" xfId="595"/>
    <cellStyle name="40% - Accent4 7 3" xfId="596"/>
    <cellStyle name="40% - Accent4 7 4" xfId="597"/>
    <cellStyle name="40% - Accent4 7 5" xfId="598"/>
    <cellStyle name="40% - Accent4 8" xfId="599"/>
    <cellStyle name="40% - Accent4 9" xfId="600"/>
    <cellStyle name="40% - Accent5" xfId="601" builtinId="47" customBuiltin="1"/>
    <cellStyle name="40% - Accent5 10" xfId="602"/>
    <cellStyle name="40% - Accent5 11" xfId="603"/>
    <cellStyle name="40% - Accent5 12" xfId="604"/>
    <cellStyle name="40% - Accent5 2" xfId="605"/>
    <cellStyle name="40% - Accent5 2 2" xfId="606"/>
    <cellStyle name="40% - Accent5 3" xfId="607"/>
    <cellStyle name="40% - Accent5 3 2" xfId="608"/>
    <cellStyle name="40% - Accent5 3 2 2" xfId="609"/>
    <cellStyle name="40% - Accent5 3 2 2 2" xfId="610"/>
    <cellStyle name="40% - Accent5 3 2 2 2 2" xfId="611"/>
    <cellStyle name="40% - Accent5 3 2 2 2 3" xfId="612"/>
    <cellStyle name="40% - Accent5 3 2 2 3" xfId="613"/>
    <cellStyle name="40% - Accent5 3 2 2 4" xfId="614"/>
    <cellStyle name="40% - Accent5 3 2 2 5" xfId="615"/>
    <cellStyle name="40% - Accent5 3 2 3" xfId="616"/>
    <cellStyle name="40% - Accent5 3 2 3 2" xfId="617"/>
    <cellStyle name="40% - Accent5 3 2 3 3" xfId="618"/>
    <cellStyle name="40% - Accent5 3 2 4" xfId="619"/>
    <cellStyle name="40% - Accent5 3 2 5" xfId="620"/>
    <cellStyle name="40% - Accent5 3 2 6" xfId="621"/>
    <cellStyle name="40% - Accent5 3 3" xfId="622"/>
    <cellStyle name="40% - Accent5 3 4" xfId="623"/>
    <cellStyle name="40% - Accent5 3 4 2" xfId="624"/>
    <cellStyle name="40% - Accent5 3 4 2 2" xfId="625"/>
    <cellStyle name="40% - Accent5 3 4 2 3" xfId="626"/>
    <cellStyle name="40% - Accent5 3 4 3" xfId="627"/>
    <cellStyle name="40% - Accent5 3 4 4" xfId="628"/>
    <cellStyle name="40% - Accent5 3 4 5" xfId="629"/>
    <cellStyle name="40% - Accent5 3 5" xfId="630"/>
    <cellStyle name="40% - Accent5 3 5 2" xfId="631"/>
    <cellStyle name="40% - Accent5 3 5 3" xfId="632"/>
    <cellStyle name="40% - Accent5 3 6" xfId="633"/>
    <cellStyle name="40% - Accent5 3 7" xfId="634"/>
    <cellStyle name="40% - Accent5 3 8" xfId="635"/>
    <cellStyle name="40% - Accent5 4" xfId="636"/>
    <cellStyle name="40% - Accent5 5" xfId="637"/>
    <cellStyle name="40% - Accent5 5 2" xfId="638"/>
    <cellStyle name="40% - Accent5 5 2 2" xfId="639"/>
    <cellStyle name="40% - Accent5 5 2 2 2" xfId="640"/>
    <cellStyle name="40% - Accent5 5 2 2 3" xfId="641"/>
    <cellStyle name="40% - Accent5 5 2 3" xfId="642"/>
    <cellStyle name="40% - Accent5 5 2 4" xfId="643"/>
    <cellStyle name="40% - Accent5 5 2 5" xfId="644"/>
    <cellStyle name="40% - Accent5 5 3" xfId="645"/>
    <cellStyle name="40% - Accent5 5 3 2" xfId="646"/>
    <cellStyle name="40% - Accent5 5 3 3" xfId="647"/>
    <cellStyle name="40% - Accent5 5 4" xfId="648"/>
    <cellStyle name="40% - Accent5 5 5" xfId="649"/>
    <cellStyle name="40% - Accent5 5 6" xfId="650"/>
    <cellStyle name="40% - Accent5 6" xfId="651"/>
    <cellStyle name="40% - Accent5 7" xfId="652"/>
    <cellStyle name="40% - Accent5 7 2" xfId="653"/>
    <cellStyle name="40% - Accent5 7 2 2" xfId="654"/>
    <cellStyle name="40% - Accent5 7 2 3" xfId="655"/>
    <cellStyle name="40% - Accent5 7 3" xfId="656"/>
    <cellStyle name="40% - Accent5 7 4" xfId="657"/>
    <cellStyle name="40% - Accent5 7 5" xfId="658"/>
    <cellStyle name="40% - Accent5 8" xfId="659"/>
    <cellStyle name="40% - Accent5 9" xfId="660"/>
    <cellStyle name="40% - Accent6" xfId="661" builtinId="51" customBuiltin="1"/>
    <cellStyle name="40% - Accent6 10" xfId="662"/>
    <cellStyle name="40% - Accent6 11" xfId="663"/>
    <cellStyle name="40% - Accent6 12" xfId="664"/>
    <cellStyle name="40% - Accent6 2" xfId="665"/>
    <cellStyle name="40% - Accent6 2 2" xfId="666"/>
    <cellStyle name="40% - Accent6 3" xfId="667"/>
    <cellStyle name="40% - Accent6 3 2" xfId="668"/>
    <cellStyle name="40% - Accent6 3 2 2" xfId="669"/>
    <cellStyle name="40% - Accent6 3 2 2 2" xfId="670"/>
    <cellStyle name="40% - Accent6 3 2 2 2 2" xfId="671"/>
    <cellStyle name="40% - Accent6 3 2 2 2 3" xfId="672"/>
    <cellStyle name="40% - Accent6 3 2 2 3" xfId="673"/>
    <cellStyle name="40% - Accent6 3 2 2 4" xfId="674"/>
    <cellStyle name="40% - Accent6 3 2 2 5" xfId="675"/>
    <cellStyle name="40% - Accent6 3 2 3" xfId="676"/>
    <cellStyle name="40% - Accent6 3 2 3 2" xfId="677"/>
    <cellStyle name="40% - Accent6 3 2 3 3" xfId="678"/>
    <cellStyle name="40% - Accent6 3 2 4" xfId="679"/>
    <cellStyle name="40% - Accent6 3 2 5" xfId="680"/>
    <cellStyle name="40% - Accent6 3 2 6" xfId="681"/>
    <cellStyle name="40% - Accent6 3 3" xfId="682"/>
    <cellStyle name="40% - Accent6 3 4" xfId="683"/>
    <cellStyle name="40% - Accent6 3 4 2" xfId="684"/>
    <cellStyle name="40% - Accent6 3 4 2 2" xfId="685"/>
    <cellStyle name="40% - Accent6 3 4 2 3" xfId="686"/>
    <cellStyle name="40% - Accent6 3 4 3" xfId="687"/>
    <cellStyle name="40% - Accent6 3 4 4" xfId="688"/>
    <cellStyle name="40% - Accent6 3 4 5" xfId="689"/>
    <cellStyle name="40% - Accent6 3 5" xfId="690"/>
    <cellStyle name="40% - Accent6 3 5 2" xfId="691"/>
    <cellStyle name="40% - Accent6 3 5 3" xfId="692"/>
    <cellStyle name="40% - Accent6 3 6" xfId="693"/>
    <cellStyle name="40% - Accent6 3 7" xfId="694"/>
    <cellStyle name="40% - Accent6 3 8" xfId="695"/>
    <cellStyle name="40% - Accent6 4" xfId="696"/>
    <cellStyle name="40% - Accent6 5" xfId="697"/>
    <cellStyle name="40% - Accent6 5 2" xfId="698"/>
    <cellStyle name="40% - Accent6 5 2 2" xfId="699"/>
    <cellStyle name="40% - Accent6 5 2 2 2" xfId="700"/>
    <cellStyle name="40% - Accent6 5 2 2 3" xfId="701"/>
    <cellStyle name="40% - Accent6 5 2 3" xfId="702"/>
    <cellStyle name="40% - Accent6 5 2 4" xfId="703"/>
    <cellStyle name="40% - Accent6 5 2 5" xfId="704"/>
    <cellStyle name="40% - Accent6 5 3" xfId="705"/>
    <cellStyle name="40% - Accent6 5 3 2" xfId="706"/>
    <cellStyle name="40% - Accent6 5 3 3" xfId="707"/>
    <cellStyle name="40% - Accent6 5 4" xfId="708"/>
    <cellStyle name="40% - Accent6 5 5" xfId="709"/>
    <cellStyle name="40% - Accent6 5 6" xfId="710"/>
    <cellStyle name="40% - Accent6 6" xfId="711"/>
    <cellStyle name="40% - Accent6 7" xfId="712"/>
    <cellStyle name="40% - Accent6 7 2" xfId="713"/>
    <cellStyle name="40% - Accent6 7 2 2" xfId="714"/>
    <cellStyle name="40% - Accent6 7 2 3" xfId="715"/>
    <cellStyle name="40% - Accent6 7 3" xfId="716"/>
    <cellStyle name="40% - Accent6 7 4" xfId="717"/>
    <cellStyle name="40% - Accent6 7 5" xfId="718"/>
    <cellStyle name="40% - Accent6 8" xfId="719"/>
    <cellStyle name="40% - Accent6 9" xfId="720"/>
    <cellStyle name="60% - Accent1" xfId="721" builtinId="32" customBuiltin="1"/>
    <cellStyle name="60% - Accent1 10" xfId="722"/>
    <cellStyle name="60% - Accent1 2" xfId="723"/>
    <cellStyle name="60% - Accent1 2 2" xfId="724"/>
    <cellStyle name="60% - Accent1 3" xfId="725"/>
    <cellStyle name="60% - Accent1 3 2" xfId="726"/>
    <cellStyle name="60% - Accent1 4" xfId="727"/>
    <cellStyle name="60% - Accent1 5" xfId="728"/>
    <cellStyle name="60% - Accent1 6" xfId="729"/>
    <cellStyle name="60% - Accent1 7" xfId="730"/>
    <cellStyle name="60% - Accent1 8" xfId="731"/>
    <cellStyle name="60% - Accent1 9" xfId="732"/>
    <cellStyle name="60% - Accent2" xfId="733" builtinId="36" customBuiltin="1"/>
    <cellStyle name="60% - Accent2 10" xfId="734"/>
    <cellStyle name="60% - Accent2 2" xfId="735"/>
    <cellStyle name="60% - Accent2 2 2" xfId="736"/>
    <cellStyle name="60% - Accent2 3" xfId="737"/>
    <cellStyle name="60% - Accent2 3 2" xfId="738"/>
    <cellStyle name="60% - Accent2 4" xfId="739"/>
    <cellStyle name="60% - Accent2 5" xfId="740"/>
    <cellStyle name="60% - Accent2 6" xfId="741"/>
    <cellStyle name="60% - Accent2 7" xfId="742"/>
    <cellStyle name="60% - Accent2 8" xfId="743"/>
    <cellStyle name="60% - Accent2 9" xfId="744"/>
    <cellStyle name="60% - Accent3" xfId="745" builtinId="40" customBuiltin="1"/>
    <cellStyle name="60% - Accent3 10" xfId="746"/>
    <cellStyle name="60% - Accent3 2" xfId="747"/>
    <cellStyle name="60% - Accent3 2 2" xfId="748"/>
    <cellStyle name="60% - Accent3 3" xfId="749"/>
    <cellStyle name="60% - Accent3 3 2" xfId="750"/>
    <cellStyle name="60% - Accent3 4" xfId="751"/>
    <cellStyle name="60% - Accent3 5" xfId="752"/>
    <cellStyle name="60% - Accent3 6" xfId="753"/>
    <cellStyle name="60% - Accent3 7" xfId="754"/>
    <cellStyle name="60% - Accent3 8" xfId="755"/>
    <cellStyle name="60% - Accent3 9" xfId="756"/>
    <cellStyle name="60% - Accent4" xfId="757" builtinId="44" customBuiltin="1"/>
    <cellStyle name="60% - Accent4 10" xfId="758"/>
    <cellStyle name="60% - Accent4 2" xfId="759"/>
    <cellStyle name="60% - Accent4 2 2" xfId="760"/>
    <cellStyle name="60% - Accent4 3" xfId="761"/>
    <cellStyle name="60% - Accent4 3 2" xfId="762"/>
    <cellStyle name="60% - Accent4 4" xfId="763"/>
    <cellStyle name="60% - Accent4 5" xfId="764"/>
    <cellStyle name="60% - Accent4 6" xfId="765"/>
    <cellStyle name="60% - Accent4 7" xfId="766"/>
    <cellStyle name="60% - Accent4 8" xfId="767"/>
    <cellStyle name="60% - Accent4 9" xfId="768"/>
    <cellStyle name="60% - Accent5" xfId="769" builtinId="48" customBuiltin="1"/>
    <cellStyle name="60% - Accent5 10" xfId="770"/>
    <cellStyle name="60% - Accent5 2" xfId="771"/>
    <cellStyle name="60% - Accent5 2 2" xfId="772"/>
    <cellStyle name="60% - Accent5 3" xfId="773"/>
    <cellStyle name="60% - Accent5 3 2" xfId="774"/>
    <cellStyle name="60% - Accent5 4" xfId="775"/>
    <cellStyle name="60% - Accent5 5" xfId="776"/>
    <cellStyle name="60% - Accent5 6" xfId="777"/>
    <cellStyle name="60% - Accent5 7" xfId="778"/>
    <cellStyle name="60% - Accent5 8" xfId="779"/>
    <cellStyle name="60% - Accent5 9" xfId="780"/>
    <cellStyle name="60% - Accent6" xfId="781" builtinId="52" customBuiltin="1"/>
    <cellStyle name="60% - Accent6 10" xfId="782"/>
    <cellStyle name="60% - Accent6 2" xfId="783"/>
    <cellStyle name="60% - Accent6 2 2" xfId="784"/>
    <cellStyle name="60% - Accent6 3" xfId="785"/>
    <cellStyle name="60% - Accent6 3 2" xfId="786"/>
    <cellStyle name="60% - Accent6 4" xfId="787"/>
    <cellStyle name="60% - Accent6 5" xfId="788"/>
    <cellStyle name="60% - Accent6 6" xfId="789"/>
    <cellStyle name="60% - Accent6 7" xfId="790"/>
    <cellStyle name="60% - Accent6 8" xfId="791"/>
    <cellStyle name="60% - Accent6 9" xfId="792"/>
    <cellStyle name="Accent1" xfId="793" builtinId="29" customBuiltin="1"/>
    <cellStyle name="Accent1 10" xfId="794"/>
    <cellStyle name="Accent1 2" xfId="795"/>
    <cellStyle name="Accent1 2 2" xfId="796"/>
    <cellStyle name="Accent1 3" xfId="797"/>
    <cellStyle name="Accent1 3 2" xfId="798"/>
    <cellStyle name="Accent1 4" xfId="799"/>
    <cellStyle name="Accent1 5" xfId="800"/>
    <cellStyle name="Accent1 6" xfId="801"/>
    <cellStyle name="Accent1 7" xfId="802"/>
    <cellStyle name="Accent1 8" xfId="803"/>
    <cellStyle name="Accent1 9" xfId="804"/>
    <cellStyle name="Accent2" xfId="805" builtinId="33" customBuiltin="1"/>
    <cellStyle name="Accent2 10" xfId="806"/>
    <cellStyle name="Accent2 2" xfId="807"/>
    <cellStyle name="Accent2 2 2" xfId="808"/>
    <cellStyle name="Accent2 3" xfId="809"/>
    <cellStyle name="Accent2 3 2" xfId="810"/>
    <cellStyle name="Accent2 4" xfId="811"/>
    <cellStyle name="Accent2 5" xfId="812"/>
    <cellStyle name="Accent2 6" xfId="813"/>
    <cellStyle name="Accent2 7" xfId="814"/>
    <cellStyle name="Accent2 8" xfId="815"/>
    <cellStyle name="Accent2 9" xfId="816"/>
    <cellStyle name="Accent3" xfId="817" builtinId="37" customBuiltin="1"/>
    <cellStyle name="Accent3 10" xfId="818"/>
    <cellStyle name="Accent3 2" xfId="819"/>
    <cellStyle name="Accent3 2 2" xfId="820"/>
    <cellStyle name="Accent3 3" xfId="821"/>
    <cellStyle name="Accent3 3 2" xfId="822"/>
    <cellStyle name="Accent3 4" xfId="823"/>
    <cellStyle name="Accent3 5" xfId="824"/>
    <cellStyle name="Accent3 6" xfId="825"/>
    <cellStyle name="Accent3 7" xfId="826"/>
    <cellStyle name="Accent3 8" xfId="827"/>
    <cellStyle name="Accent3 9" xfId="828"/>
    <cellStyle name="Accent4" xfId="829" builtinId="41" customBuiltin="1"/>
    <cellStyle name="Accent4 10" xfId="830"/>
    <cellStyle name="Accent4 2" xfId="831"/>
    <cellStyle name="Accent4 2 2" xfId="832"/>
    <cellStyle name="Accent4 3" xfId="833"/>
    <cellStyle name="Accent4 3 2" xfId="834"/>
    <cellStyle name="Accent4 4" xfId="835"/>
    <cellStyle name="Accent4 5" xfId="836"/>
    <cellStyle name="Accent4 6" xfId="837"/>
    <cellStyle name="Accent4 7" xfId="838"/>
    <cellStyle name="Accent4 8" xfId="839"/>
    <cellStyle name="Accent4 9" xfId="840"/>
    <cellStyle name="Accent5" xfId="841" builtinId="45" customBuiltin="1"/>
    <cellStyle name="Accent5 10" xfId="842"/>
    <cellStyle name="Accent5 2" xfId="843"/>
    <cellStyle name="Accent5 2 2" xfId="844"/>
    <cellStyle name="Accent5 3" xfId="845"/>
    <cellStyle name="Accent5 3 2" xfId="846"/>
    <cellStyle name="Accent5 4" xfId="847"/>
    <cellStyle name="Accent5 5" xfId="848"/>
    <cellStyle name="Accent5 6" xfId="849"/>
    <cellStyle name="Accent5 7" xfId="850"/>
    <cellStyle name="Accent5 8" xfId="851"/>
    <cellStyle name="Accent5 9" xfId="852"/>
    <cellStyle name="Accent6" xfId="853" builtinId="49" customBuiltin="1"/>
    <cellStyle name="Accent6 10" xfId="854"/>
    <cellStyle name="Accent6 2" xfId="855"/>
    <cellStyle name="Accent6 2 2" xfId="856"/>
    <cellStyle name="Accent6 3" xfId="857"/>
    <cellStyle name="Accent6 3 2" xfId="858"/>
    <cellStyle name="Accent6 4" xfId="859"/>
    <cellStyle name="Accent6 5" xfId="860"/>
    <cellStyle name="Accent6 6" xfId="861"/>
    <cellStyle name="Accent6 7" xfId="862"/>
    <cellStyle name="Accent6 8" xfId="863"/>
    <cellStyle name="Accent6 9" xfId="864"/>
    <cellStyle name="Bad" xfId="865" builtinId="27" customBuiltin="1"/>
    <cellStyle name="Bad 10" xfId="866"/>
    <cellStyle name="Bad 2" xfId="867"/>
    <cellStyle name="Bad 2 2" xfId="868"/>
    <cellStyle name="Bad 3" xfId="869"/>
    <cellStyle name="Bad 3 2" xfId="870"/>
    <cellStyle name="Bad 4" xfId="871"/>
    <cellStyle name="Bad 5" xfId="872"/>
    <cellStyle name="Bad 6" xfId="873"/>
    <cellStyle name="Bad 7" xfId="874"/>
    <cellStyle name="Bad 8" xfId="875"/>
    <cellStyle name="Bad 9" xfId="876"/>
    <cellStyle name="Calculation" xfId="877" builtinId="22" customBuiltin="1"/>
    <cellStyle name="Calculation 10" xfId="878"/>
    <cellStyle name="Calculation 2" xfId="879"/>
    <cellStyle name="Calculation 2 2" xfId="880"/>
    <cellStyle name="Calculation 3" xfId="881"/>
    <cellStyle name="Calculation 3 2" xfId="882"/>
    <cellStyle name="Calculation 4" xfId="883"/>
    <cellStyle name="Calculation 5" xfId="884"/>
    <cellStyle name="Calculation 6" xfId="885"/>
    <cellStyle name="Calculation 7" xfId="886"/>
    <cellStyle name="Calculation 8" xfId="887"/>
    <cellStyle name="Calculation 9" xfId="888"/>
    <cellStyle name="Check Cell" xfId="889" builtinId="23" customBuiltin="1"/>
    <cellStyle name="Check Cell 10" xfId="890"/>
    <cellStyle name="Check Cell 2" xfId="891"/>
    <cellStyle name="Check Cell 2 2" xfId="892"/>
    <cellStyle name="Check Cell 3" xfId="893"/>
    <cellStyle name="Check Cell 3 2" xfId="894"/>
    <cellStyle name="Check Cell 4" xfId="895"/>
    <cellStyle name="Check Cell 5" xfId="896"/>
    <cellStyle name="Check Cell 6" xfId="897"/>
    <cellStyle name="Check Cell 7" xfId="898"/>
    <cellStyle name="Check Cell 8" xfId="899"/>
    <cellStyle name="Check Cell 9" xfId="900"/>
    <cellStyle name="Comma" xfId="901" builtinId="3"/>
    <cellStyle name="Comma 10" xfId="902"/>
    <cellStyle name="Comma 11" xfId="903"/>
    <cellStyle name="Comma 12" xfId="904"/>
    <cellStyle name="Comma 13" xfId="1387"/>
    <cellStyle name="Comma 14" xfId="1391"/>
    <cellStyle name="Comma 2" xfId="905"/>
    <cellStyle name="Comma 2 2" xfId="906"/>
    <cellStyle name="Comma 2 2 2" xfId="907"/>
    <cellStyle name="Comma 2 3" xfId="908"/>
    <cellStyle name="Comma 2 4" xfId="909"/>
    <cellStyle name="Comma 3" xfId="910"/>
    <cellStyle name="Comma 4" xfId="911"/>
    <cellStyle name="Comma 5" xfId="912"/>
    <cellStyle name="Comma 6" xfId="913"/>
    <cellStyle name="Comma 7" xfId="914"/>
    <cellStyle name="Comma 8" xfId="915"/>
    <cellStyle name="Comma 9" xfId="916"/>
    <cellStyle name="Explanatory Text" xfId="917" builtinId="53" customBuiltin="1"/>
    <cellStyle name="Explanatory Text 10" xfId="918"/>
    <cellStyle name="Explanatory Text 2" xfId="919"/>
    <cellStyle name="Explanatory Text 2 2" xfId="920"/>
    <cellStyle name="Explanatory Text 3" xfId="921"/>
    <cellStyle name="Explanatory Text 3 2" xfId="922"/>
    <cellStyle name="Explanatory Text 4" xfId="923"/>
    <cellStyle name="Explanatory Text 5" xfId="924"/>
    <cellStyle name="Explanatory Text 6" xfId="925"/>
    <cellStyle name="Explanatory Text 7" xfId="926"/>
    <cellStyle name="Explanatory Text 8" xfId="927"/>
    <cellStyle name="Explanatory Text 9" xfId="928"/>
    <cellStyle name="Good" xfId="929" builtinId="26" customBuiltin="1"/>
    <cellStyle name="Good 10" xfId="930"/>
    <cellStyle name="Good 2" xfId="931"/>
    <cellStyle name="Good 2 2" xfId="932"/>
    <cellStyle name="Good 3" xfId="933"/>
    <cellStyle name="Good 3 2" xfId="934"/>
    <cellStyle name="Good 4" xfId="935"/>
    <cellStyle name="Good 5" xfId="936"/>
    <cellStyle name="Good 6" xfId="937"/>
    <cellStyle name="Good 7" xfId="938"/>
    <cellStyle name="Good 8" xfId="939"/>
    <cellStyle name="Good 9" xfId="940"/>
    <cellStyle name="Heading 1" xfId="941" builtinId="16" customBuiltin="1"/>
    <cellStyle name="Heading 1 10" xfId="942"/>
    <cellStyle name="Heading 1 2" xfId="943"/>
    <cellStyle name="Heading 1 2 2" xfId="944"/>
    <cellStyle name="Heading 1 3" xfId="945"/>
    <cellStyle name="Heading 1 3 2" xfId="946"/>
    <cellStyle name="Heading 1 4" xfId="947"/>
    <cellStyle name="Heading 1 5" xfId="948"/>
    <cellStyle name="Heading 1 6" xfId="949"/>
    <cellStyle name="Heading 1 7" xfId="950"/>
    <cellStyle name="Heading 1 8" xfId="951"/>
    <cellStyle name="Heading 1 9" xfId="952"/>
    <cellStyle name="Heading 2" xfId="953" builtinId="17" customBuiltin="1"/>
    <cellStyle name="Heading 2 10" xfId="954"/>
    <cellStyle name="Heading 2 2" xfId="955"/>
    <cellStyle name="Heading 2 2 2" xfId="956"/>
    <cellStyle name="Heading 2 3" xfId="957"/>
    <cellStyle name="Heading 2 3 2" xfId="958"/>
    <cellStyle name="Heading 2 4" xfId="959"/>
    <cellStyle name="Heading 2 5" xfId="960"/>
    <cellStyle name="Heading 2 6" xfId="961"/>
    <cellStyle name="Heading 2 7" xfId="962"/>
    <cellStyle name="Heading 2 8" xfId="963"/>
    <cellStyle name="Heading 2 9" xfId="964"/>
    <cellStyle name="Heading 3" xfId="965" builtinId="18" customBuiltin="1"/>
    <cellStyle name="Heading 3 10" xfId="966"/>
    <cellStyle name="Heading 3 2" xfId="967"/>
    <cellStyle name="Heading 3 2 2" xfId="968"/>
    <cellStyle name="Heading 3 3" xfId="969"/>
    <cellStyle name="Heading 3 3 2" xfId="970"/>
    <cellStyle name="Heading 3 4" xfId="971"/>
    <cellStyle name="Heading 3 5" xfId="972"/>
    <cellStyle name="Heading 3 6" xfId="973"/>
    <cellStyle name="Heading 3 7" xfId="974"/>
    <cellStyle name="Heading 3 8" xfId="975"/>
    <cellStyle name="Heading 3 9" xfId="976"/>
    <cellStyle name="Heading 4" xfId="977" builtinId="19" customBuiltin="1"/>
    <cellStyle name="Heading 4 10" xfId="978"/>
    <cellStyle name="Heading 4 2" xfId="979"/>
    <cellStyle name="Heading 4 2 2" xfId="980"/>
    <cellStyle name="Heading 4 3" xfId="981"/>
    <cellStyle name="Heading 4 3 2" xfId="982"/>
    <cellStyle name="Heading 4 4" xfId="983"/>
    <cellStyle name="Heading 4 5" xfId="984"/>
    <cellStyle name="Heading 4 6" xfId="985"/>
    <cellStyle name="Heading 4 7" xfId="986"/>
    <cellStyle name="Heading 4 8" xfId="987"/>
    <cellStyle name="Heading 4 9" xfId="988"/>
    <cellStyle name="Input" xfId="989" builtinId="20" customBuiltin="1"/>
    <cellStyle name="Input 10" xfId="990"/>
    <cellStyle name="Input 2" xfId="991"/>
    <cellStyle name="Input 2 2" xfId="992"/>
    <cellStyle name="Input 3" xfId="993"/>
    <cellStyle name="Input 3 2" xfId="994"/>
    <cellStyle name="Input 4" xfId="995"/>
    <cellStyle name="Input 5" xfId="996"/>
    <cellStyle name="Input 6" xfId="997"/>
    <cellStyle name="Input 7" xfId="998"/>
    <cellStyle name="Input 8" xfId="999"/>
    <cellStyle name="Input 9" xfId="1000"/>
    <cellStyle name="Linked Cell" xfId="1001" builtinId="24" customBuiltin="1"/>
    <cellStyle name="Linked Cell 10" xfId="1002"/>
    <cellStyle name="Linked Cell 2" xfId="1003"/>
    <cellStyle name="Linked Cell 2 2" xfId="1004"/>
    <cellStyle name="Linked Cell 3" xfId="1005"/>
    <cellStyle name="Linked Cell 3 2" xfId="1006"/>
    <cellStyle name="Linked Cell 4" xfId="1007"/>
    <cellStyle name="Linked Cell 5" xfId="1008"/>
    <cellStyle name="Linked Cell 6" xfId="1009"/>
    <cellStyle name="Linked Cell 7" xfId="1010"/>
    <cellStyle name="Linked Cell 8" xfId="1011"/>
    <cellStyle name="Linked Cell 9" xfId="1012"/>
    <cellStyle name="Neutral" xfId="1013" builtinId="28" customBuiltin="1"/>
    <cellStyle name="Neutral 10" xfId="1014"/>
    <cellStyle name="Neutral 2" xfId="1015"/>
    <cellStyle name="Neutral 2 2" xfId="1016"/>
    <cellStyle name="Neutral 3" xfId="1017"/>
    <cellStyle name="Neutral 3 2" xfId="1018"/>
    <cellStyle name="Neutral 4" xfId="1019"/>
    <cellStyle name="Neutral 5" xfId="1020"/>
    <cellStyle name="Neutral 6" xfId="1021"/>
    <cellStyle name="Neutral 7" xfId="1022"/>
    <cellStyle name="Neutral 8" xfId="1023"/>
    <cellStyle name="Neutral 9" xfId="1024"/>
    <cellStyle name="Normal" xfId="0" builtinId="0"/>
    <cellStyle name="Normal 10" xfId="1025"/>
    <cellStyle name="Normal 11" xfId="1026"/>
    <cellStyle name="Normal 12" xfId="1027"/>
    <cellStyle name="Normal 12 2" xfId="1028"/>
    <cellStyle name="Normal 12 2 2" xfId="1029"/>
    <cellStyle name="Normal 12 2 2 2" xfId="1030"/>
    <cellStyle name="Normal 12 2 2 2 2" xfId="1031"/>
    <cellStyle name="Normal 12 2 2 2 2 2" xfId="1032"/>
    <cellStyle name="Normal 12 2 2 2 2 2 2" xfId="1388"/>
    <cellStyle name="Normal 12 2 2 2 2 2 2 2" xfId="1392"/>
    <cellStyle name="Normal 12 2 2 2 2 2 2 3" xfId="1393"/>
    <cellStyle name="Normal 12 2 2 2 3" xfId="1033"/>
    <cellStyle name="Normal 12 2 2 3" xfId="1034"/>
    <cellStyle name="Normal 12 2 2 4" xfId="1035"/>
    <cellStyle name="Normal 12 2 2 5" xfId="1036"/>
    <cellStyle name="Normal 12 2 3" xfId="1037"/>
    <cellStyle name="Normal 12 2 3 2" xfId="1038"/>
    <cellStyle name="Normal 12 2 3 3" xfId="1039"/>
    <cellStyle name="Normal 12 2 4" xfId="1040"/>
    <cellStyle name="Normal 12 2 5" xfId="1041"/>
    <cellStyle name="Normal 12 2 6" xfId="1042"/>
    <cellStyle name="Normal 12 3" xfId="1043"/>
    <cellStyle name="Normal 12 3 2" xfId="1044"/>
    <cellStyle name="Normal 12 3 2 2" xfId="1045"/>
    <cellStyle name="Normal 12 3 2 3" xfId="1046"/>
    <cellStyle name="Normal 12 3 3" xfId="1047"/>
    <cellStyle name="Normal 12 3 4" xfId="1048"/>
    <cellStyle name="Normal 12 3 5" xfId="1049"/>
    <cellStyle name="Normal 12 4" xfId="1050"/>
    <cellStyle name="Normal 12 4 2" xfId="1051"/>
    <cellStyle name="Normal 12 4 3" xfId="1052"/>
    <cellStyle name="Normal 12 5" xfId="1053"/>
    <cellStyle name="Normal 12 6" xfId="1054"/>
    <cellStyle name="Normal 12 7" xfId="1055"/>
    <cellStyle name="Normal 13" xfId="1056"/>
    <cellStyle name="Normal 14" xfId="1057"/>
    <cellStyle name="Normal 14 2" xfId="1058"/>
    <cellStyle name="Normal 14 2 2" xfId="1059"/>
    <cellStyle name="Normal 14 2 2 2" xfId="1060"/>
    <cellStyle name="Normal 14 2 2 3" xfId="1061"/>
    <cellStyle name="Normal 14 2 3" xfId="1062"/>
    <cellStyle name="Normal 14 2 4" xfId="1063"/>
    <cellStyle name="Normal 14 2 5" xfId="1064"/>
    <cellStyle name="Normal 14 3" xfId="1065"/>
    <cellStyle name="Normal 14 3 2" xfId="1066"/>
    <cellStyle name="Normal 14 3 3" xfId="1067"/>
    <cellStyle name="Normal 14 4" xfId="1068"/>
    <cellStyle name="Normal 14 5" xfId="1069"/>
    <cellStyle name="Normal 14 6" xfId="1070"/>
    <cellStyle name="Normal 15" xfId="1071"/>
    <cellStyle name="Normal 15 2" xfId="1072"/>
    <cellStyle name="Normal 15 3" xfId="1073"/>
    <cellStyle name="Normal 16" xfId="1074"/>
    <cellStyle name="Normal 16 2" xfId="1075"/>
    <cellStyle name="Normal 16 2 2" xfId="1076"/>
    <cellStyle name="Normal 16 2 3" xfId="1077"/>
    <cellStyle name="Normal 16 3" xfId="1078"/>
    <cellStyle name="Normal 16 4" xfId="1079"/>
    <cellStyle name="Normal 16 5" xfId="1080"/>
    <cellStyle name="Normal 17" xfId="1081"/>
    <cellStyle name="Normal 18" xfId="1082"/>
    <cellStyle name="Normal 19" xfId="1083"/>
    <cellStyle name="Normal 2" xfId="1084"/>
    <cellStyle name="Normal 2 2" xfId="1085"/>
    <cellStyle name="Normal 2 2 2" xfId="1086"/>
    <cellStyle name="Normal 2 2 2 2" xfId="1087"/>
    <cellStyle name="Normal 2 2 2 2 2" xfId="1088"/>
    <cellStyle name="Normal 2 2 2 2 2 2" xfId="1089"/>
    <cellStyle name="Normal 2 2 2 2 2 2 2" xfId="1090"/>
    <cellStyle name="Normal 2 2 2 2 2 2 3" xfId="1091"/>
    <cellStyle name="Normal 2 2 2 2 2 3" xfId="1092"/>
    <cellStyle name="Normal 2 2 2 2 2 4" xfId="1093"/>
    <cellStyle name="Normal 2 2 2 2 2 5" xfId="1094"/>
    <cellStyle name="Normal 2 2 2 2 3" xfId="1095"/>
    <cellStyle name="Normal 2 2 2 2 3 2" xfId="1096"/>
    <cellStyle name="Normal 2 2 2 2 3 3" xfId="1097"/>
    <cellStyle name="Normal 2 2 2 2 4" xfId="1098"/>
    <cellStyle name="Normal 2 2 2 2 5" xfId="1099"/>
    <cellStyle name="Normal 2 2 2 2 6" xfId="1100"/>
    <cellStyle name="Normal 2 2 2 3" xfId="1101"/>
    <cellStyle name="Normal 2 2 2 3 2" xfId="1102"/>
    <cellStyle name="Normal 2 2 2 3 2 2" xfId="1103"/>
    <cellStyle name="Normal 2 2 2 3 2 3" xfId="1104"/>
    <cellStyle name="Normal 2 2 2 3 3" xfId="1105"/>
    <cellStyle name="Normal 2 2 2 3 4" xfId="1106"/>
    <cellStyle name="Normal 2 2 2 3 5" xfId="1107"/>
    <cellStyle name="Normal 2 2 2 4" xfId="1108"/>
    <cellStyle name="Normal 2 2 2 4 2" xfId="1109"/>
    <cellStyle name="Normal 2 2 2 4 3" xfId="1110"/>
    <cellStyle name="Normal 2 2 2 5" xfId="1111"/>
    <cellStyle name="Normal 2 2 2 6" xfId="1112"/>
    <cellStyle name="Normal 2 2 2 7" xfId="1113"/>
    <cellStyle name="Normal 2 2 3" xfId="1114"/>
    <cellStyle name="Normal 2 2 4" xfId="1115"/>
    <cellStyle name="Normal 2 2 4 2" xfId="1116"/>
    <cellStyle name="Normal 2 2 4 2 2" xfId="1117"/>
    <cellStyle name="Normal 2 2 4 2 3" xfId="1118"/>
    <cellStyle name="Normal 2 2 4 3" xfId="1119"/>
    <cellStyle name="Normal 2 2 4 4" xfId="1120"/>
    <cellStyle name="Normal 2 2 4 5" xfId="1121"/>
    <cellStyle name="Normal 2 3" xfId="1122"/>
    <cellStyle name="Normal 2 3 2" xfId="1123"/>
    <cellStyle name="Normal 2 3 3" xfId="1124"/>
    <cellStyle name="Normal 2 3 3 2" xfId="1125"/>
    <cellStyle name="Normal 2 3 3 2 2" xfId="1126"/>
    <cellStyle name="Normal 2 3 3 2 2 2" xfId="1127"/>
    <cellStyle name="Normal 2 3 3 2 2 3" xfId="1128"/>
    <cellStyle name="Normal 2 3 3 2 3" xfId="1129"/>
    <cellStyle name="Normal 2 3 3 2 4" xfId="1130"/>
    <cellStyle name="Normal 2 3 3 2 5" xfId="1131"/>
    <cellStyle name="Normal 2 3 3 3" xfId="1132"/>
    <cellStyle name="Normal 2 3 3 3 2" xfId="1133"/>
    <cellStyle name="Normal 2 3 3 3 3" xfId="1134"/>
    <cellStyle name="Normal 2 3 3 4" xfId="1135"/>
    <cellStyle name="Normal 2 3 3 5" xfId="1136"/>
    <cellStyle name="Normal 2 3 3 6" xfId="1137"/>
    <cellStyle name="Normal 2 3 4" xfId="1138"/>
    <cellStyle name="Normal 2 3 4 2" xfId="1139"/>
    <cellStyle name="Normal 2 3 4 2 2" xfId="1140"/>
    <cellStyle name="Normal 2 3 4 2 3" xfId="1141"/>
    <cellStyle name="Normal 2 3 4 3" xfId="1142"/>
    <cellStyle name="Normal 2 3 4 4" xfId="1143"/>
    <cellStyle name="Normal 2 3 4 5" xfId="1144"/>
    <cellStyle name="Normal 2 3 5" xfId="1145"/>
    <cellStyle name="Normal 2 3 5 2" xfId="1146"/>
    <cellStyle name="Normal 2 3 5 3" xfId="1147"/>
    <cellStyle name="Normal 2 3 6" xfId="1148"/>
    <cellStyle name="Normal 2 3 7" xfId="1149"/>
    <cellStyle name="Normal 2 3 8" xfId="1150"/>
    <cellStyle name="Normal 2 4" xfId="1151"/>
    <cellStyle name="Normal 2 5" xfId="1152"/>
    <cellStyle name="Normal 2 5 2" xfId="1153"/>
    <cellStyle name="Normal 2 5 2 2" xfId="1154"/>
    <cellStyle name="Normal 2 5 2 3" xfId="1155"/>
    <cellStyle name="Normal 2 5 3" xfId="1156"/>
    <cellStyle name="Normal 2 5 4" xfId="1157"/>
    <cellStyle name="Normal 2 5 5" xfId="1158"/>
    <cellStyle name="Normal 2 6" xfId="1159"/>
    <cellStyle name="Normal 2 7" xfId="1160"/>
    <cellStyle name="Normal 2 8" xfId="1389"/>
    <cellStyle name="Normal 20" xfId="1161"/>
    <cellStyle name="Normal 21" xfId="1162"/>
    <cellStyle name="Normal 21 2" xfId="1163"/>
    <cellStyle name="Normal 21 3" xfId="1164"/>
    <cellStyle name="Normal 22" xfId="1165"/>
    <cellStyle name="Normal 23" xfId="1166"/>
    <cellStyle name="Normal 24" xfId="1167"/>
    <cellStyle name="Normal 25" xfId="1168"/>
    <cellStyle name="Normal 26" xfId="1169"/>
    <cellStyle name="Normal 27" xfId="1170"/>
    <cellStyle name="Normal 28" xfId="1386"/>
    <cellStyle name="Normal 29" xfId="1390"/>
    <cellStyle name="Normal 3" xfId="1171"/>
    <cellStyle name="Normal 3 2" xfId="1172"/>
    <cellStyle name="Normal 3 3" xfId="1173"/>
    <cellStyle name="Normal 3 3 2" xfId="1174"/>
    <cellStyle name="Normal 3 3 2 2" xfId="1175"/>
    <cellStyle name="Normal 3 3 2 2 2" xfId="1176"/>
    <cellStyle name="Normal 3 3 2 2 2 2" xfId="1177"/>
    <cellStyle name="Normal 3 3 2 2 2 3" xfId="1178"/>
    <cellStyle name="Normal 3 3 2 2 3" xfId="1179"/>
    <cellStyle name="Normal 3 3 2 2 4" xfId="1180"/>
    <cellStyle name="Normal 3 3 2 2 5" xfId="1181"/>
    <cellStyle name="Normal 3 3 2 3" xfId="1182"/>
    <cellStyle name="Normal 3 3 2 3 2" xfId="1183"/>
    <cellStyle name="Normal 3 3 2 3 3" xfId="1184"/>
    <cellStyle name="Normal 3 3 2 4" xfId="1185"/>
    <cellStyle name="Normal 3 3 2 5" xfId="1186"/>
    <cellStyle name="Normal 3 3 2 6" xfId="1187"/>
    <cellStyle name="Normal 3 3 3" xfId="1188"/>
    <cellStyle name="Normal 3 3 3 2" xfId="1189"/>
    <cellStyle name="Normal 3 3 3 2 2" xfId="1190"/>
    <cellStyle name="Normal 3 3 3 2 3" xfId="1191"/>
    <cellStyle name="Normal 3 3 3 3" xfId="1192"/>
    <cellStyle name="Normal 3 3 3 4" xfId="1193"/>
    <cellStyle name="Normal 3 3 3 5" xfId="1194"/>
    <cellStyle name="Normal 3 3 4" xfId="1195"/>
    <cellStyle name="Normal 3 3 4 2" xfId="1196"/>
    <cellStyle name="Normal 3 3 4 3" xfId="1197"/>
    <cellStyle name="Normal 3 3 5" xfId="1198"/>
    <cellStyle name="Normal 3 3 6" xfId="1199"/>
    <cellStyle name="Normal 3 3 7" xfId="1200"/>
    <cellStyle name="Normal 3 4" xfId="1201"/>
    <cellStyle name="Normal 3 5" xfId="1202"/>
    <cellStyle name="Normal 4" xfId="1203"/>
    <cellStyle name="Normal 4 2" xfId="1204"/>
    <cellStyle name="Normal 4 3" xfId="1205"/>
    <cellStyle name="Normal 5" xfId="1206"/>
    <cellStyle name="Normal 5 2" xfId="1207"/>
    <cellStyle name="Normal 5 2 2" xfId="1208"/>
    <cellStyle name="Normal 5 2 2 2" xfId="1209"/>
    <cellStyle name="Normal 5 2 2 2 2" xfId="1210"/>
    <cellStyle name="Normal 5 2 2 2 3" xfId="1211"/>
    <cellStyle name="Normal 5 2 2 3" xfId="1212"/>
    <cellStyle name="Normal 5 2 2 4" xfId="1213"/>
    <cellStyle name="Normal 5 2 2 5" xfId="1214"/>
    <cellStyle name="Normal 5 2 3" xfId="1215"/>
    <cellStyle name="Normal 5 2 3 2" xfId="1216"/>
    <cellStyle name="Normal 5 2 3 3" xfId="1217"/>
    <cellStyle name="Normal 5 2 4" xfId="1218"/>
    <cellStyle name="Normal 5 2 5" xfId="1219"/>
    <cellStyle name="Normal 5 2 6" xfId="1220"/>
    <cellStyle name="Normal 5 3" xfId="1221"/>
    <cellStyle name="Normal 5 3 2" xfId="1222"/>
    <cellStyle name="Normal 5 3 2 2" xfId="1223"/>
    <cellStyle name="Normal 5 3 2 3" xfId="1224"/>
    <cellStyle name="Normal 5 3 3" xfId="1225"/>
    <cellStyle name="Normal 5 3 4" xfId="1226"/>
    <cellStyle name="Normal 5 3 5" xfId="1227"/>
    <cellStyle name="Normal 5 4" xfId="1228"/>
    <cellStyle name="Normal 5 4 2" xfId="1229"/>
    <cellStyle name="Normal 5 4 3" xfId="1230"/>
    <cellStyle name="Normal 5 5" xfId="1231"/>
    <cellStyle name="Normal 5 6" xfId="1232"/>
    <cellStyle name="Normal 5 7" xfId="1233"/>
    <cellStyle name="Normal 6" xfId="1234"/>
    <cellStyle name="Normal 7" xfId="1235"/>
    <cellStyle name="Normal 8" xfId="1236"/>
    <cellStyle name="Normal 9" xfId="1237"/>
    <cellStyle name="Normal_2010-11 dropout by district for" xfId="1238"/>
    <cellStyle name="Normal_Book1" xfId="1239"/>
    <cellStyle name="Normal_Eastern" xfId="1240"/>
    <cellStyle name="Normal_GEN_DATA" xfId="1241"/>
    <cellStyle name="Normal_LAUSWIA" xfId="1242"/>
    <cellStyle name="Normal_MENTAL" xfId="1243"/>
    <cellStyle name="Normal_MENTAL 2" xfId="1244"/>
    <cellStyle name="Normal_P. 16" xfId="1245"/>
    <cellStyle name="Normal_P. 32" xfId="1246"/>
    <cellStyle name="Normal_Sheet1" xfId="1247"/>
    <cellStyle name="Normal_Sheet1_1" xfId="1248"/>
    <cellStyle name="Normal_Sheet1_P.15D" xfId="1249"/>
    <cellStyle name="Normal_Sheet1_Sheet2 2" xfId="1250"/>
    <cellStyle name="Normal_Sheet2" xfId="1251"/>
    <cellStyle name="Normal_Sheet2 2" xfId="1252"/>
    <cellStyle name="Normal_Sheet2 3" xfId="1253"/>
    <cellStyle name="Normal_Sheet2 4" xfId="1254"/>
    <cellStyle name="Normal_Sheet5" xfId="1255"/>
    <cellStyle name="Normal_SW" xfId="1256"/>
    <cellStyle name="Normal_TABLE17" xfId="1257"/>
    <cellStyle name="Normal_TABLE9W1" xfId="1258"/>
    <cellStyle name="Normal_TABLE9W1 2" xfId="1259"/>
    <cellStyle name="Normal_TWN_TBL" xfId="1260"/>
    <cellStyle name="Normal_Wtable15" xfId="1261"/>
    <cellStyle name="Note" xfId="1262" builtinId="10" customBuiltin="1"/>
    <cellStyle name="Note 10" xfId="1263"/>
    <cellStyle name="Note 11" xfId="1264"/>
    <cellStyle name="Note 12" xfId="1265"/>
    <cellStyle name="Note 13" xfId="1266"/>
    <cellStyle name="Note 2" xfId="1267"/>
    <cellStyle name="Note 2 2" xfId="1268"/>
    <cellStyle name="Note 3" xfId="1269"/>
    <cellStyle name="Note 3 2" xfId="1270"/>
    <cellStyle name="Note 3 2 2" xfId="1271"/>
    <cellStyle name="Note 3 2 2 2" xfId="1272"/>
    <cellStyle name="Note 3 2 2 2 2" xfId="1273"/>
    <cellStyle name="Note 3 2 2 2 3" xfId="1274"/>
    <cellStyle name="Note 3 2 2 3" xfId="1275"/>
    <cellStyle name="Note 3 2 2 4" xfId="1276"/>
    <cellStyle name="Note 3 2 2 5" xfId="1277"/>
    <cellStyle name="Note 3 2 3" xfId="1278"/>
    <cellStyle name="Note 3 2 3 2" xfId="1279"/>
    <cellStyle name="Note 3 2 3 3" xfId="1280"/>
    <cellStyle name="Note 3 2 4" xfId="1281"/>
    <cellStyle name="Note 3 2 5" xfId="1282"/>
    <cellStyle name="Note 3 2 6" xfId="1283"/>
    <cellStyle name="Note 3 3" xfId="1284"/>
    <cellStyle name="Note 3 4" xfId="1285"/>
    <cellStyle name="Note 3 4 2" xfId="1286"/>
    <cellStyle name="Note 3 4 2 2" xfId="1287"/>
    <cellStyle name="Note 3 4 2 3" xfId="1288"/>
    <cellStyle name="Note 3 4 3" xfId="1289"/>
    <cellStyle name="Note 3 4 4" xfId="1290"/>
    <cellStyle name="Note 3 4 5" xfId="1291"/>
    <cellStyle name="Note 3 5" xfId="1292"/>
    <cellStyle name="Note 3 5 2" xfId="1293"/>
    <cellStyle name="Note 3 5 3" xfId="1294"/>
    <cellStyle name="Note 3 6" xfId="1295"/>
    <cellStyle name="Note 3 7" xfId="1296"/>
    <cellStyle name="Note 3 8" xfId="1297"/>
    <cellStyle name="Note 4" xfId="1298"/>
    <cellStyle name="Note 5" xfId="1299"/>
    <cellStyle name="Note 5 2" xfId="1300"/>
    <cellStyle name="Note 5 2 2" xfId="1301"/>
    <cellStyle name="Note 5 2 2 2" xfId="1302"/>
    <cellStyle name="Note 5 2 2 3" xfId="1303"/>
    <cellStyle name="Note 5 2 3" xfId="1304"/>
    <cellStyle name="Note 5 2 4" xfId="1305"/>
    <cellStyle name="Note 5 2 5" xfId="1306"/>
    <cellStyle name="Note 5 3" xfId="1307"/>
    <cellStyle name="Note 5 3 2" xfId="1308"/>
    <cellStyle name="Note 5 3 3" xfId="1309"/>
    <cellStyle name="Note 5 4" xfId="1310"/>
    <cellStyle name="Note 5 5" xfId="1311"/>
    <cellStyle name="Note 5 6" xfId="1312"/>
    <cellStyle name="Note 6" xfId="1313"/>
    <cellStyle name="Note 7" xfId="1314"/>
    <cellStyle name="Note 7 2" xfId="1315"/>
    <cellStyle name="Note 7 2 2" xfId="1316"/>
    <cellStyle name="Note 7 2 3" xfId="1317"/>
    <cellStyle name="Note 7 3" xfId="1318"/>
    <cellStyle name="Note 7 4" xfId="1319"/>
    <cellStyle name="Note 7 5" xfId="1320"/>
    <cellStyle name="Note 8" xfId="1321"/>
    <cellStyle name="Note 9" xfId="1322"/>
    <cellStyle name="Output" xfId="1323" builtinId="21" customBuiltin="1"/>
    <cellStyle name="Output 10" xfId="1324"/>
    <cellStyle name="Output 2" xfId="1325"/>
    <cellStyle name="Output 2 2" xfId="1326"/>
    <cellStyle name="Output 3" xfId="1327"/>
    <cellStyle name="Output 3 2" xfId="1328"/>
    <cellStyle name="Output 4" xfId="1329"/>
    <cellStyle name="Output 5" xfId="1330"/>
    <cellStyle name="Output 6" xfId="1331"/>
    <cellStyle name="Output 7" xfId="1332"/>
    <cellStyle name="Output 8" xfId="1333"/>
    <cellStyle name="Output 9" xfId="1334"/>
    <cellStyle name="Percent" xfId="1335" builtinId="5"/>
    <cellStyle name="Percent 10" xfId="1336"/>
    <cellStyle name="Percent 11" xfId="1337"/>
    <cellStyle name="Percent 12" xfId="1338"/>
    <cellStyle name="Percent 13" xfId="1339"/>
    <cellStyle name="Percent 2" xfId="1340"/>
    <cellStyle name="Percent 2 2" xfId="1341"/>
    <cellStyle name="Percent 2 3" xfId="1342"/>
    <cellStyle name="Percent 2 4" xfId="1343"/>
    <cellStyle name="Percent 3" xfId="1344"/>
    <cellStyle name="Percent 3 2" xfId="1345"/>
    <cellStyle name="Percent 4" xfId="1346"/>
    <cellStyle name="Percent 5" xfId="1347"/>
    <cellStyle name="Percent 6" xfId="1348"/>
    <cellStyle name="Percent 7" xfId="1349"/>
    <cellStyle name="Percent 8" xfId="1350"/>
    <cellStyle name="Percent 9" xfId="1351"/>
    <cellStyle name="Title" xfId="1352" builtinId="15" customBuiltin="1"/>
    <cellStyle name="Title 2" xfId="1353"/>
    <cellStyle name="Title 3" xfId="1354"/>
    <cellStyle name="Title 3 2" xfId="1355"/>
    <cellStyle name="Title 4" xfId="1356"/>
    <cellStyle name="Title 5" xfId="1357"/>
    <cellStyle name="Title 6" xfId="1358"/>
    <cellStyle name="Title 7" xfId="1359"/>
    <cellStyle name="Title 8" xfId="1360"/>
    <cellStyle name="Title 9" xfId="1361"/>
    <cellStyle name="Total" xfId="1362" builtinId="25" customBuiltin="1"/>
    <cellStyle name="Total 10" xfId="1363"/>
    <cellStyle name="Total 2" xfId="1364"/>
    <cellStyle name="Total 2 2" xfId="1365"/>
    <cellStyle name="Total 3" xfId="1366"/>
    <cellStyle name="Total 3 2" xfId="1367"/>
    <cellStyle name="Total 4" xfId="1368"/>
    <cellStyle name="Total 5" xfId="1369"/>
    <cellStyle name="Total 6" xfId="1370"/>
    <cellStyle name="Total 7" xfId="1371"/>
    <cellStyle name="Total 8" xfId="1372"/>
    <cellStyle name="Total 9" xfId="1373"/>
    <cellStyle name="Warning Text" xfId="1374" builtinId="11" customBuiltin="1"/>
    <cellStyle name="Warning Text 10" xfId="1375"/>
    <cellStyle name="Warning Text 2" xfId="1376"/>
    <cellStyle name="Warning Text 2 2" xfId="1377"/>
    <cellStyle name="Warning Text 3" xfId="1378"/>
    <cellStyle name="Warning Text 3 2" xfId="1379"/>
    <cellStyle name="Warning Text 4" xfId="1380"/>
    <cellStyle name="Warning Text 5" xfId="1381"/>
    <cellStyle name="Warning Text 6" xfId="1382"/>
    <cellStyle name="Warning Text 7" xfId="1383"/>
    <cellStyle name="Warning Text 8" xfId="1384"/>
    <cellStyle name="Warning Text 9" xfId="13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r>
              <a:rPr lang="en-US"/>
              <a:t>2010 Commuting Distance by WIA</a:t>
            </a:r>
          </a:p>
        </c:rich>
      </c:tx>
      <c:layout>
        <c:manualLayout>
          <c:xMode val="edge"/>
          <c:yMode val="edge"/>
          <c:x val="0.31497418244406195"/>
          <c:y val="3.03738317757009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31841652323579"/>
          <c:y val="0.21261682242990654"/>
          <c:w val="0.86058519793459554"/>
          <c:h val="0.69158878504672894"/>
        </c:manualLayout>
      </c:layout>
      <c:barChart>
        <c:barDir val="col"/>
        <c:grouping val="stacked"/>
        <c:varyColors val="0"/>
        <c:ser>
          <c:idx val="0"/>
          <c:order val="0"/>
          <c:tx>
            <c:v>&lt;10 Miles</c:v>
          </c:tx>
          <c:spPr>
            <a:solidFill>
              <a:srgbClr val="0033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Helvetica"/>
                    <a:ea typeface="Helvetica"/>
                    <a:cs typeface="Helvetic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6"/>
              <c:pt idx="0">
                <c:v>Statewide</c:v>
              </c:pt>
              <c:pt idx="1">
                <c:v>Eastern</c:v>
              </c:pt>
              <c:pt idx="2">
                <c:v>North Central </c:v>
              </c:pt>
              <c:pt idx="3">
                <c:v>Northwest</c:v>
              </c:pt>
              <c:pt idx="4">
                <c:v>South Central</c:v>
              </c:pt>
              <c:pt idx="5">
                <c:v>Southwest</c:v>
              </c:pt>
            </c:strLit>
          </c:cat>
          <c:val>
            <c:numLit>
              <c:formatCode>General</c:formatCode>
              <c:ptCount val="6"/>
              <c:pt idx="0">
                <c:v>0.52700000000000002</c:v>
              </c:pt>
              <c:pt idx="1">
                <c:v>0.48099999999999898</c:v>
              </c:pt>
              <c:pt idx="2">
                <c:v>0.58099999999999896</c:v>
              </c:pt>
              <c:pt idx="3">
                <c:v>0.44600000000000001</c:v>
              </c:pt>
              <c:pt idx="4">
                <c:v>0.53700000000000003</c:v>
              </c:pt>
              <c:pt idx="5">
                <c:v>0.52900000000000003</c:v>
              </c:pt>
            </c:numLit>
          </c:val>
        </c:ser>
        <c:ser>
          <c:idx val="1"/>
          <c:order val="1"/>
          <c:tx>
            <c:v>10-24 Miles</c:v>
          </c:tx>
          <c:spPr>
            <a:solidFill>
              <a:srgbClr val="008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Helvetica"/>
                    <a:ea typeface="Helvetica"/>
                    <a:cs typeface="Helvetic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6"/>
              <c:pt idx="0">
                <c:v>Statewide</c:v>
              </c:pt>
              <c:pt idx="1">
                <c:v>Eastern</c:v>
              </c:pt>
              <c:pt idx="2">
                <c:v>North Central </c:v>
              </c:pt>
              <c:pt idx="3">
                <c:v>Northwest</c:v>
              </c:pt>
              <c:pt idx="4">
                <c:v>South Central</c:v>
              </c:pt>
              <c:pt idx="5">
                <c:v>Southwest</c:v>
              </c:pt>
            </c:strLit>
          </c:cat>
          <c:val>
            <c:numLit>
              <c:formatCode>General</c:formatCode>
              <c:ptCount val="6"/>
              <c:pt idx="0">
                <c:v>0.28899999999999898</c:v>
              </c:pt>
              <c:pt idx="1">
                <c:v>0.27400000000000002</c:v>
              </c:pt>
              <c:pt idx="2">
                <c:v>0.29199999999999898</c:v>
              </c:pt>
              <c:pt idx="3">
                <c:v>0.33700000000000002</c:v>
              </c:pt>
              <c:pt idx="4">
                <c:v>0.29099999999999898</c:v>
              </c:pt>
              <c:pt idx="5">
                <c:v>0.25800000000000001</c:v>
              </c:pt>
            </c:numLit>
          </c:val>
        </c:ser>
        <c:ser>
          <c:idx val="2"/>
          <c:order val="2"/>
          <c:tx>
            <c:v>35-50 Miles</c:v>
          </c:tx>
          <c:spPr>
            <a:solidFill>
              <a:srgbClr val="CCFF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6"/>
              <c:pt idx="0">
                <c:v>Statewide</c:v>
              </c:pt>
              <c:pt idx="1">
                <c:v>Eastern</c:v>
              </c:pt>
              <c:pt idx="2">
                <c:v>North Central </c:v>
              </c:pt>
              <c:pt idx="3">
                <c:v>Northwest</c:v>
              </c:pt>
              <c:pt idx="4">
                <c:v>South Central</c:v>
              </c:pt>
              <c:pt idx="5">
                <c:v>Southwest</c:v>
              </c:pt>
            </c:strLit>
          </c:cat>
          <c:val>
            <c:numLit>
              <c:formatCode>General</c:formatCode>
              <c:ptCount val="6"/>
              <c:pt idx="0">
                <c:v>0.13200000000000001</c:v>
              </c:pt>
              <c:pt idx="1">
                <c:v>0.17399999999999899</c:v>
              </c:pt>
              <c:pt idx="2">
                <c:v>8.2000000000000003E-2</c:v>
              </c:pt>
              <c:pt idx="3">
                <c:v>0.156</c:v>
              </c:pt>
              <c:pt idx="4">
                <c:v>0.13900000000000001</c:v>
              </c:pt>
              <c:pt idx="5">
                <c:v>0.15</c:v>
              </c:pt>
            </c:numLit>
          </c:val>
        </c:ser>
        <c:ser>
          <c:idx val="3"/>
          <c:order val="3"/>
          <c:tx>
            <c:v>&gt;50 Miles</c:v>
          </c:tx>
          <c:spPr>
            <a:solidFill>
              <a:srgbClr val="FFFF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6"/>
              <c:pt idx="0">
                <c:v>Statewide</c:v>
              </c:pt>
              <c:pt idx="1">
                <c:v>Eastern</c:v>
              </c:pt>
              <c:pt idx="2">
                <c:v>North Central </c:v>
              </c:pt>
              <c:pt idx="3">
                <c:v>Northwest</c:v>
              </c:pt>
              <c:pt idx="4">
                <c:v>South Central</c:v>
              </c:pt>
              <c:pt idx="5">
                <c:v>Southwest</c:v>
              </c:pt>
            </c:strLit>
          </c:cat>
          <c:val>
            <c:numLit>
              <c:formatCode>General</c:formatCode>
              <c:ptCount val="6"/>
              <c:pt idx="0">
                <c:v>5.19999999999999E-2</c:v>
              </c:pt>
              <c:pt idx="1">
                <c:v>7.0999999999999897E-2</c:v>
              </c:pt>
              <c:pt idx="2">
                <c:v>4.4999999999999901E-2</c:v>
              </c:pt>
              <c:pt idx="3">
                <c:v>0.06</c:v>
              </c:pt>
              <c:pt idx="4">
                <c:v>3.3000000000000002E-2</c:v>
              </c:pt>
              <c:pt idx="5">
                <c:v>6.3E-2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4962432"/>
        <c:axId val="94963968"/>
      </c:barChart>
      <c:catAx>
        <c:axId val="94962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94963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963968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defRPr>
                </a:pPr>
                <a:r>
                  <a:rPr lang="en-US"/>
                  <a:t>% of WIA Employment</a:t>
                </a:r>
              </a:p>
            </c:rich>
          </c:tx>
          <c:layout>
            <c:manualLayout>
              <c:xMode val="edge"/>
              <c:yMode val="edge"/>
              <c:x val="2.5817555938037865E-2"/>
              <c:y val="0.415887850467289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94962432"/>
        <c:crosses val="autoZero"/>
        <c:crossBetween val="between"/>
        <c:majorUnit val="0.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8227194492254731"/>
          <c:y val="0.12149532710280374"/>
          <c:w val="0.45611015490533563"/>
          <c:h val="5.14018691588784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Helvetica"/>
              <a:ea typeface="Helvetica"/>
              <a:cs typeface="Helvetic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r>
              <a:t>Connecticut &amp; EA WIA Employment
2001 to 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Connecticut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cat>
          <c:val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98120448"/>
        <c:axId val="98122368"/>
      </c:barChart>
      <c:lineChart>
        <c:grouping val="standard"/>
        <c:varyColors val="0"/>
        <c:ser>
          <c:idx val="0"/>
          <c:order val="1"/>
          <c:tx>
            <c:v>Eastern WIA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cat>
          <c:val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28640"/>
        <c:axId val="98130176"/>
      </c:lineChart>
      <c:catAx>
        <c:axId val="981204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98122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8122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800080"/>
                    </a:solidFill>
                    <a:latin typeface="Helvetica"/>
                    <a:ea typeface="Helvetica"/>
                    <a:cs typeface="Helvetica"/>
                  </a:defRPr>
                </a:pPr>
                <a:r>
                  <a:t>CT Employment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98120448"/>
        <c:crosses val="autoZero"/>
        <c:crossBetween val="between"/>
      </c:valAx>
      <c:catAx>
        <c:axId val="98128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8130176"/>
        <c:crosses val="autoZero"/>
        <c:auto val="0"/>
        <c:lblAlgn val="ctr"/>
        <c:lblOffset val="100"/>
        <c:noMultiLvlLbl val="0"/>
      </c:catAx>
      <c:valAx>
        <c:axId val="98130176"/>
        <c:scaling>
          <c:orientation val="minMax"/>
          <c:min val="176000"/>
        </c:scaling>
        <c:delete val="0"/>
        <c:axPos val="r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99CC00"/>
                    </a:solidFill>
                    <a:latin typeface="Helvetica"/>
                    <a:ea typeface="Helvetica"/>
                    <a:cs typeface="Helvetica"/>
                  </a:defRPr>
                </a:pPr>
                <a:r>
                  <a:t>Eastern WIA 
Employment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98128640"/>
        <c:crosses val="max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Helvetica"/>
              <a:ea typeface="Helvetica"/>
              <a:cs typeface="Helvetic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r>
              <a:t>Connecticut &amp; SC WIA Employment
2001 to 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Connecticut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formatCode>General</c:formatCode>
              <c:ptCount val="5"/>
              <c:pt idx="0">
                <c:v>1665699</c:v>
              </c:pt>
              <c:pt idx="1">
                <c:v>1648986</c:v>
              </c:pt>
              <c:pt idx="2">
                <c:v>1625932</c:v>
              </c:pt>
              <c:pt idx="3">
                <c:v>1631848</c:v>
              </c:pt>
              <c:pt idx="4">
                <c:v>1643963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98267904"/>
        <c:axId val="98269824"/>
      </c:barChart>
      <c:lineChart>
        <c:grouping val="standard"/>
        <c:varyColors val="0"/>
        <c:ser>
          <c:idx val="0"/>
          <c:order val="1"/>
          <c:tx>
            <c:v>South Central WIA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Lit>
              <c:formatCode>General</c:formatCode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formatCode>General</c:formatCode>
              <c:ptCount val="5"/>
              <c:pt idx="0">
                <c:v>332158</c:v>
              </c:pt>
              <c:pt idx="1">
                <c:v>331588</c:v>
              </c:pt>
              <c:pt idx="2">
                <c:v>325299</c:v>
              </c:pt>
              <c:pt idx="3">
                <c:v>329748</c:v>
              </c:pt>
              <c:pt idx="4">
                <c:v>329668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79808"/>
        <c:axId val="98281344"/>
      </c:lineChart>
      <c:catAx>
        <c:axId val="982679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982698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826982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98267904"/>
        <c:crosses val="autoZero"/>
        <c:crossBetween val="between"/>
      </c:valAx>
      <c:catAx>
        <c:axId val="98279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8281344"/>
        <c:crosses val="autoZero"/>
        <c:auto val="0"/>
        <c:lblAlgn val="ctr"/>
        <c:lblOffset val="100"/>
        <c:noMultiLvlLbl val="0"/>
      </c:catAx>
      <c:valAx>
        <c:axId val="98281344"/>
        <c:scaling>
          <c:orientation val="minMax"/>
          <c:max val="334000"/>
          <c:min val="32400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98279808"/>
        <c:crosses val="max"/>
        <c:crossBetween val="between"/>
        <c:majorUnit val="2000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Helvetica"/>
              <a:ea typeface="Helvetica"/>
              <a:cs typeface="Helvetic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r>
              <a:t>Connecticut &amp; SW WIA Employment
2001 to 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Connecticut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formatCode>General</c:formatCode>
              <c:ptCount val="5"/>
              <c:pt idx="0">
                <c:v>1665699</c:v>
              </c:pt>
              <c:pt idx="1">
                <c:v>1648986</c:v>
              </c:pt>
              <c:pt idx="2">
                <c:v>1625932</c:v>
              </c:pt>
              <c:pt idx="3">
                <c:v>1631848</c:v>
              </c:pt>
              <c:pt idx="4">
                <c:v>1643963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98180480"/>
        <c:axId val="98182656"/>
      </c:barChart>
      <c:lineChart>
        <c:grouping val="standard"/>
        <c:varyColors val="0"/>
        <c:ser>
          <c:idx val="0"/>
          <c:order val="1"/>
          <c:tx>
            <c:v>Southwest WIA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Lit>
              <c:formatCode>General</c:formatCode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formatCode>General</c:formatCode>
              <c:ptCount val="5"/>
              <c:pt idx="0">
                <c:v>361043</c:v>
              </c:pt>
              <c:pt idx="1">
                <c:v>354787</c:v>
              </c:pt>
              <c:pt idx="2">
                <c:v>351389</c:v>
              </c:pt>
              <c:pt idx="3">
                <c:v>349816</c:v>
              </c:pt>
              <c:pt idx="4">
                <c:v>351478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84192"/>
        <c:axId val="98194176"/>
      </c:lineChart>
      <c:catAx>
        <c:axId val="981804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981826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818265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98180480"/>
        <c:crosses val="autoZero"/>
        <c:crossBetween val="between"/>
      </c:valAx>
      <c:catAx>
        <c:axId val="98184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8194176"/>
        <c:crosses val="autoZero"/>
        <c:auto val="0"/>
        <c:lblAlgn val="ctr"/>
        <c:lblOffset val="100"/>
        <c:noMultiLvlLbl val="0"/>
      </c:catAx>
      <c:valAx>
        <c:axId val="98194176"/>
        <c:scaling>
          <c:orientation val="minMax"/>
          <c:min val="34500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98184192"/>
        <c:crosses val="max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Helvetica"/>
              <a:ea typeface="Helvetica"/>
              <a:cs typeface="Helvetic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r>
              <a:t>Connecticut &amp; SC WIA Employment
2001 to 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Connecticut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formatCode>General</c:formatCode>
              <c:ptCount val="5"/>
              <c:pt idx="0">
                <c:v>1665699</c:v>
              </c:pt>
              <c:pt idx="1">
                <c:v>1648986</c:v>
              </c:pt>
              <c:pt idx="2">
                <c:v>1625932</c:v>
              </c:pt>
              <c:pt idx="3">
                <c:v>1631848</c:v>
              </c:pt>
              <c:pt idx="4">
                <c:v>1643963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98224768"/>
        <c:axId val="98304768"/>
      </c:barChart>
      <c:lineChart>
        <c:grouping val="standard"/>
        <c:varyColors val="0"/>
        <c:ser>
          <c:idx val="0"/>
          <c:order val="1"/>
          <c:tx>
            <c:v>South Central WIA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Lit>
              <c:formatCode>General</c:formatCode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formatCode>General</c:formatCode>
              <c:ptCount val="5"/>
              <c:pt idx="0">
                <c:v>332158</c:v>
              </c:pt>
              <c:pt idx="1">
                <c:v>331588</c:v>
              </c:pt>
              <c:pt idx="2">
                <c:v>325299</c:v>
              </c:pt>
              <c:pt idx="3">
                <c:v>329748</c:v>
              </c:pt>
              <c:pt idx="4">
                <c:v>329668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306304"/>
        <c:axId val="98312192"/>
      </c:lineChart>
      <c:catAx>
        <c:axId val="982247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983047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830476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98224768"/>
        <c:crosses val="autoZero"/>
        <c:crossBetween val="between"/>
      </c:valAx>
      <c:catAx>
        <c:axId val="98306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8312192"/>
        <c:crosses val="autoZero"/>
        <c:auto val="0"/>
        <c:lblAlgn val="ctr"/>
        <c:lblOffset val="100"/>
        <c:noMultiLvlLbl val="0"/>
      </c:catAx>
      <c:valAx>
        <c:axId val="98312192"/>
        <c:scaling>
          <c:orientation val="minMax"/>
          <c:max val="334000"/>
          <c:min val="32400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98306304"/>
        <c:crosses val="max"/>
        <c:crossBetween val="between"/>
        <c:majorUnit val="2000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Helvetica"/>
              <a:ea typeface="Helvetica"/>
              <a:cs typeface="Helvetic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r>
              <a:t>Connecticut &amp; SW WIA Employment
2001 to 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Connecticut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formatCode>General</c:formatCode>
              <c:ptCount val="5"/>
              <c:pt idx="0">
                <c:v>1665699</c:v>
              </c:pt>
              <c:pt idx="1">
                <c:v>1648986</c:v>
              </c:pt>
              <c:pt idx="2">
                <c:v>1625932</c:v>
              </c:pt>
              <c:pt idx="3">
                <c:v>1631848</c:v>
              </c:pt>
              <c:pt idx="4">
                <c:v>1643963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98346496"/>
        <c:axId val="98348416"/>
      </c:barChart>
      <c:lineChart>
        <c:grouping val="standard"/>
        <c:varyColors val="0"/>
        <c:ser>
          <c:idx val="0"/>
          <c:order val="1"/>
          <c:tx>
            <c:v>Southwest WIA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Lit>
              <c:formatCode>General</c:formatCode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formatCode>General</c:formatCode>
              <c:ptCount val="5"/>
              <c:pt idx="0">
                <c:v>361043</c:v>
              </c:pt>
              <c:pt idx="1">
                <c:v>354787</c:v>
              </c:pt>
              <c:pt idx="2">
                <c:v>351389</c:v>
              </c:pt>
              <c:pt idx="3">
                <c:v>349816</c:v>
              </c:pt>
              <c:pt idx="4">
                <c:v>351478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354304"/>
        <c:axId val="98355840"/>
      </c:lineChart>
      <c:catAx>
        <c:axId val="983464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983484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834841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98346496"/>
        <c:crosses val="autoZero"/>
        <c:crossBetween val="between"/>
      </c:valAx>
      <c:catAx>
        <c:axId val="98354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8355840"/>
        <c:crosses val="autoZero"/>
        <c:auto val="0"/>
        <c:lblAlgn val="ctr"/>
        <c:lblOffset val="100"/>
        <c:noMultiLvlLbl val="0"/>
      </c:catAx>
      <c:valAx>
        <c:axId val="98355840"/>
        <c:scaling>
          <c:orientation val="minMax"/>
          <c:min val="34500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98354304"/>
        <c:crosses val="max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Helvetica"/>
              <a:ea typeface="Helvetica"/>
              <a:cs typeface="Helvetic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r>
              <a:rPr lang="en-US"/>
              <a:t>Connecticut &amp; SW WIA Employment
2001 to 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Connecticut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formatCode>General</c:formatCode>
              <c:ptCount val="5"/>
              <c:pt idx="0">
                <c:v>1665699</c:v>
              </c:pt>
              <c:pt idx="1">
                <c:v>1648986</c:v>
              </c:pt>
              <c:pt idx="2">
                <c:v>1625932</c:v>
              </c:pt>
              <c:pt idx="3">
                <c:v>1631848</c:v>
              </c:pt>
              <c:pt idx="4">
                <c:v>1643963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98443264"/>
        <c:axId val="98445184"/>
      </c:barChart>
      <c:lineChart>
        <c:grouping val="standard"/>
        <c:varyColors val="0"/>
        <c:ser>
          <c:idx val="0"/>
          <c:order val="1"/>
          <c:tx>
            <c:v>Southwest WIA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Lit>
              <c:formatCode>General</c:formatCode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formatCode>General</c:formatCode>
              <c:ptCount val="5"/>
              <c:pt idx="0">
                <c:v>361043</c:v>
              </c:pt>
              <c:pt idx="1">
                <c:v>354787</c:v>
              </c:pt>
              <c:pt idx="2">
                <c:v>351389</c:v>
              </c:pt>
              <c:pt idx="3">
                <c:v>349816</c:v>
              </c:pt>
              <c:pt idx="4">
                <c:v>351478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446720"/>
        <c:axId val="98452608"/>
      </c:lineChart>
      <c:catAx>
        <c:axId val="984432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98445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844518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98443264"/>
        <c:crosses val="autoZero"/>
        <c:crossBetween val="between"/>
      </c:valAx>
      <c:catAx>
        <c:axId val="98446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8452608"/>
        <c:crosses val="autoZero"/>
        <c:auto val="0"/>
        <c:lblAlgn val="ctr"/>
        <c:lblOffset val="100"/>
        <c:noMultiLvlLbl val="0"/>
      </c:catAx>
      <c:valAx>
        <c:axId val="98452608"/>
        <c:scaling>
          <c:orientation val="minMax"/>
          <c:min val="34500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98446720"/>
        <c:crosses val="max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Helvetica"/>
              <a:ea typeface="Helvetica"/>
              <a:cs typeface="Helvetic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r>
              <a:t>Connecticut &amp; SC WIA Employment
2001 to 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Connecticut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formatCode>General</c:formatCode>
              <c:ptCount val="5"/>
              <c:pt idx="0">
                <c:v>1665699</c:v>
              </c:pt>
              <c:pt idx="1">
                <c:v>1648986</c:v>
              </c:pt>
              <c:pt idx="2">
                <c:v>1625932</c:v>
              </c:pt>
              <c:pt idx="3">
                <c:v>1631848</c:v>
              </c:pt>
              <c:pt idx="4">
                <c:v>1643963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98482816"/>
        <c:axId val="98493184"/>
      </c:barChart>
      <c:lineChart>
        <c:grouping val="standard"/>
        <c:varyColors val="0"/>
        <c:ser>
          <c:idx val="0"/>
          <c:order val="1"/>
          <c:tx>
            <c:v>South Central WIA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Lit>
              <c:formatCode>General</c:formatCode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formatCode>General</c:formatCode>
              <c:ptCount val="5"/>
              <c:pt idx="0">
                <c:v>332158</c:v>
              </c:pt>
              <c:pt idx="1">
                <c:v>331588</c:v>
              </c:pt>
              <c:pt idx="2">
                <c:v>325299</c:v>
              </c:pt>
              <c:pt idx="3">
                <c:v>329748</c:v>
              </c:pt>
              <c:pt idx="4">
                <c:v>329668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494720"/>
        <c:axId val="98496512"/>
      </c:lineChart>
      <c:catAx>
        <c:axId val="984828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98493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849318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98482816"/>
        <c:crosses val="autoZero"/>
        <c:crossBetween val="between"/>
      </c:valAx>
      <c:catAx>
        <c:axId val="98494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8496512"/>
        <c:crosses val="autoZero"/>
        <c:auto val="0"/>
        <c:lblAlgn val="ctr"/>
        <c:lblOffset val="100"/>
        <c:noMultiLvlLbl val="0"/>
      </c:catAx>
      <c:valAx>
        <c:axId val="98496512"/>
        <c:scaling>
          <c:orientation val="minMax"/>
          <c:max val="334000"/>
          <c:min val="32400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98494720"/>
        <c:crosses val="max"/>
        <c:crossBetween val="between"/>
        <c:majorUnit val="2000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Helvetica"/>
              <a:ea typeface="Helvetica"/>
              <a:cs typeface="Helvetic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r>
              <a:t>Connecticut &amp; SW WIA Employment
2001 to 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Connecticut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formatCode>General</c:formatCode>
              <c:ptCount val="5"/>
              <c:pt idx="0">
                <c:v>1665699</c:v>
              </c:pt>
              <c:pt idx="1">
                <c:v>1648986</c:v>
              </c:pt>
              <c:pt idx="2">
                <c:v>1625932</c:v>
              </c:pt>
              <c:pt idx="3">
                <c:v>1631848</c:v>
              </c:pt>
              <c:pt idx="4">
                <c:v>1643963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98600064"/>
        <c:axId val="98601984"/>
      </c:barChart>
      <c:lineChart>
        <c:grouping val="standard"/>
        <c:varyColors val="0"/>
        <c:ser>
          <c:idx val="0"/>
          <c:order val="1"/>
          <c:tx>
            <c:v>Southwest WIA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Lit>
              <c:formatCode>General</c:formatCode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formatCode>General</c:formatCode>
              <c:ptCount val="5"/>
              <c:pt idx="0">
                <c:v>361043</c:v>
              </c:pt>
              <c:pt idx="1">
                <c:v>354787</c:v>
              </c:pt>
              <c:pt idx="2">
                <c:v>351389</c:v>
              </c:pt>
              <c:pt idx="3">
                <c:v>349816</c:v>
              </c:pt>
              <c:pt idx="4">
                <c:v>351478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11968"/>
        <c:axId val="98613504"/>
      </c:lineChart>
      <c:catAx>
        <c:axId val="986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986019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860198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98600064"/>
        <c:crosses val="autoZero"/>
        <c:crossBetween val="between"/>
      </c:valAx>
      <c:catAx>
        <c:axId val="98611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8613504"/>
        <c:crosses val="autoZero"/>
        <c:auto val="0"/>
        <c:lblAlgn val="ctr"/>
        <c:lblOffset val="100"/>
        <c:noMultiLvlLbl val="0"/>
      </c:catAx>
      <c:valAx>
        <c:axId val="98613504"/>
        <c:scaling>
          <c:orientation val="minMax"/>
          <c:min val="34500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98611968"/>
        <c:crosses val="max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Helvetica"/>
              <a:ea typeface="Helvetica"/>
              <a:cs typeface="Helvetic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10</xdr:col>
      <xdr:colOff>200025</xdr:colOff>
      <xdr:row>64</xdr:row>
      <xdr:rowOff>76200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</xdr:row>
      <xdr:rowOff>0</xdr:rowOff>
    </xdr:from>
    <xdr:to>
      <xdr:col>15</xdr:col>
      <xdr:colOff>0</xdr:colOff>
      <xdr:row>4</xdr:row>
      <xdr:rowOff>152400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19</xdr:row>
      <xdr:rowOff>95250</xdr:rowOff>
    </xdr:from>
    <xdr:to>
      <xdr:col>7</xdr:col>
      <xdr:colOff>0</xdr:colOff>
      <xdr:row>35</xdr:row>
      <xdr:rowOff>38100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44</xdr:row>
      <xdr:rowOff>152400</xdr:rowOff>
    </xdr:from>
    <xdr:to>
      <xdr:col>7</xdr:col>
      <xdr:colOff>0</xdr:colOff>
      <xdr:row>50</xdr:row>
      <xdr:rowOff>0</xdr:rowOff>
    </xdr:to>
    <xdr:graphicFrame macro="">
      <xdr:nvGraphicFramePr>
        <xdr:cNvPr id="30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53</xdr:row>
      <xdr:rowOff>95250</xdr:rowOff>
    </xdr:from>
    <xdr:to>
      <xdr:col>7</xdr:col>
      <xdr:colOff>0</xdr:colOff>
      <xdr:row>57</xdr:row>
      <xdr:rowOff>0</xdr:rowOff>
    </xdr:to>
    <xdr:graphicFrame macro="">
      <xdr:nvGraphicFramePr>
        <xdr:cNvPr id="307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58</xdr:row>
      <xdr:rowOff>0</xdr:rowOff>
    </xdr:from>
    <xdr:to>
      <xdr:col>7</xdr:col>
      <xdr:colOff>0</xdr:colOff>
      <xdr:row>59</xdr:row>
      <xdr:rowOff>0</xdr:rowOff>
    </xdr:to>
    <xdr:graphicFrame macro="">
      <xdr:nvGraphicFramePr>
        <xdr:cNvPr id="307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44</xdr:row>
      <xdr:rowOff>152400</xdr:rowOff>
    </xdr:from>
    <xdr:to>
      <xdr:col>6</xdr:col>
      <xdr:colOff>0</xdr:colOff>
      <xdr:row>50</xdr:row>
      <xdr:rowOff>0</xdr:rowOff>
    </xdr:to>
    <xdr:graphicFrame macro="">
      <xdr:nvGraphicFramePr>
        <xdr:cNvPr id="307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53</xdr:row>
      <xdr:rowOff>95250</xdr:rowOff>
    </xdr:from>
    <xdr:to>
      <xdr:col>6</xdr:col>
      <xdr:colOff>0</xdr:colOff>
      <xdr:row>57</xdr:row>
      <xdr:rowOff>0</xdr:rowOff>
    </xdr:to>
    <xdr:graphicFrame macro="">
      <xdr:nvGraphicFramePr>
        <xdr:cNvPr id="307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0</xdr:colOff>
      <xdr:row>58</xdr:row>
      <xdr:rowOff>0</xdr:rowOff>
    </xdr:from>
    <xdr:to>
      <xdr:col>6</xdr:col>
      <xdr:colOff>0</xdr:colOff>
      <xdr:row>59</xdr:row>
      <xdr:rowOff>0</xdr:rowOff>
    </xdr:to>
    <xdr:graphicFrame macro="">
      <xdr:nvGraphicFramePr>
        <xdr:cNvPr id="307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552450</xdr:colOff>
      <xdr:row>9</xdr:row>
      <xdr:rowOff>0</xdr:rowOff>
    </xdr:from>
    <xdr:to>
      <xdr:col>20</xdr:col>
      <xdr:colOff>190500</xdr:colOff>
      <xdr:row>9</xdr:row>
      <xdr:rowOff>228600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10458450" y="1733550"/>
          <a:ext cx="2324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552450</xdr:colOff>
      <xdr:row>19</xdr:row>
      <xdr:rowOff>0</xdr:rowOff>
    </xdr:from>
    <xdr:to>
      <xdr:col>20</xdr:col>
      <xdr:colOff>190500</xdr:colOff>
      <xdr:row>20</xdr:row>
      <xdr:rowOff>85725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10458450" y="3686175"/>
          <a:ext cx="2324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219074</xdr:colOff>
      <xdr:row>30</xdr:row>
      <xdr:rowOff>133350</xdr:rowOff>
    </xdr:from>
    <xdr:to>
      <xdr:col>10</xdr:col>
      <xdr:colOff>171450</xdr:colOff>
      <xdr:row>50</xdr:row>
      <xdr:rowOff>47625</xdr:rowOff>
    </xdr:to>
    <xdr:sp macro="" textlink="">
      <xdr:nvSpPr>
        <xdr:cNvPr id="2" name="TextBox 1"/>
        <xdr:cNvSpPr txBox="1"/>
      </xdr:nvSpPr>
      <xdr:spPr>
        <a:xfrm>
          <a:off x="752474" y="6591300"/>
          <a:ext cx="8210551" cy="2771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/>
              <a:cs typeface="Times New Roman"/>
            </a:rPr>
            <a:t>• Nearly half (49%) of Connecticut’s jobs are concentrated in five major occupational categories: Office and Administrative Support, Sales and Related, Food Preparation and Serving-Related, Education, Training, and Library, and Management.  Among these five categories, workers in the Management occupation earned the highest wages.</a:t>
          </a:r>
        </a:p>
        <a:p>
          <a:pPr marL="0" marR="0" lvl="0" indent="0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/>
              <a:cs typeface="Times New Roman"/>
            </a:rPr>
            <a:t>• Workers in 12 of Connecticut’s 22 major occupational categories earn an annual average wage of at least $50K/year.</a:t>
          </a:r>
        </a:p>
        <a:p>
          <a:pPr marL="0" marR="0" lvl="0" indent="0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/>
              <a:cs typeface="Times New Roman"/>
            </a:rPr>
            <a:t>• Entry level wages of below $10/hour are predominate in five of the 22 occupational categories: Farming, Fishing, and Forestry, Food Preparation and Serving-Related, Personal Care and Service, Sales and Related, and Building/Grounds Cleaning and Maintenance.</a:t>
          </a:r>
        </a:p>
        <a:p>
          <a:pPr marL="0" marR="0" lvl="0" indent="0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/>
              <a:cs typeface="Times New Roman"/>
            </a:rPr>
            <a:t>• Entry level wages of more than $20/hour are predominate in seven of the 22 occupational categories: Life, Physical, and Social Science, Healthcare Practitioners and Technical, Business and Financial Operations, Legal, Computer and Mathematical, Architecture and Engineering, and Management.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31"/>
  <sheetViews>
    <sheetView tabSelected="1" workbookViewId="0"/>
  </sheetViews>
  <sheetFormatPr defaultRowHeight="11.25" x14ac:dyDescent="0.2"/>
  <cols>
    <col min="3" max="3" width="22" customWidth="1"/>
    <col min="6" max="6" width="81.1640625" customWidth="1"/>
  </cols>
  <sheetData>
    <row r="3" spans="2:7" ht="15" x14ac:dyDescent="0.25">
      <c r="B3" s="1207"/>
      <c r="C3" s="1207"/>
      <c r="D3" s="1207"/>
      <c r="E3" s="1207"/>
      <c r="F3" s="1207"/>
      <c r="G3" s="1172"/>
    </row>
    <row r="4" spans="2:7" ht="15" x14ac:dyDescent="0.25">
      <c r="B4" s="1208" t="s">
        <v>594</v>
      </c>
      <c r="C4" s="1207"/>
      <c r="D4" s="1207"/>
      <c r="E4" s="1207"/>
      <c r="F4" s="1207"/>
      <c r="G4" s="1172"/>
    </row>
    <row r="5" spans="2:7" ht="15" x14ac:dyDescent="0.25">
      <c r="B5" s="1207" t="s">
        <v>595</v>
      </c>
      <c r="C5" s="1207"/>
      <c r="D5" s="1207"/>
      <c r="E5" s="1207"/>
      <c r="F5" s="1207"/>
      <c r="G5" s="1172"/>
    </row>
    <row r="6" spans="2:7" ht="15" x14ac:dyDescent="0.25">
      <c r="B6" s="1207"/>
      <c r="C6" s="1207"/>
      <c r="D6" s="1207"/>
      <c r="E6" s="1207"/>
      <c r="F6" s="1207"/>
      <c r="G6" s="1209"/>
    </row>
    <row r="7" spans="2:7" ht="15" x14ac:dyDescent="0.25">
      <c r="B7" s="1210" t="s">
        <v>596</v>
      </c>
      <c r="C7" s="1211" t="s">
        <v>597</v>
      </c>
      <c r="D7" s="1212" t="s">
        <v>690</v>
      </c>
      <c r="E7" s="1212"/>
      <c r="F7" s="1213"/>
      <c r="G7" s="1214"/>
    </row>
    <row r="8" spans="2:7" ht="15" x14ac:dyDescent="0.25">
      <c r="B8" s="1170">
        <v>1</v>
      </c>
      <c r="C8" s="1175" t="s">
        <v>620</v>
      </c>
      <c r="D8" s="1166" t="s">
        <v>621</v>
      </c>
      <c r="E8" s="1166"/>
      <c r="F8" s="1173"/>
      <c r="G8" s="1214"/>
    </row>
    <row r="9" spans="2:7" ht="15" x14ac:dyDescent="0.25">
      <c r="B9" s="1168">
        <v>2</v>
      </c>
      <c r="C9" s="1178" t="s">
        <v>598</v>
      </c>
      <c r="D9" s="1177" t="s">
        <v>622</v>
      </c>
      <c r="E9" s="1177"/>
      <c r="F9" s="1176"/>
      <c r="G9" s="1214"/>
    </row>
    <row r="10" spans="2:7" ht="15" x14ac:dyDescent="0.25">
      <c r="B10" s="1168">
        <v>3</v>
      </c>
      <c r="C10" s="1178" t="s">
        <v>599</v>
      </c>
      <c r="D10" s="1177" t="s">
        <v>623</v>
      </c>
      <c r="E10" s="1177"/>
      <c r="F10" s="1176"/>
      <c r="G10" s="1214"/>
    </row>
    <row r="11" spans="2:7" ht="15" x14ac:dyDescent="0.25">
      <c r="B11" s="1168">
        <v>4</v>
      </c>
      <c r="C11" s="1178" t="s">
        <v>600</v>
      </c>
      <c r="D11" s="1177" t="s">
        <v>624</v>
      </c>
      <c r="E11" s="1177"/>
      <c r="F11" s="1176"/>
      <c r="G11" s="1214"/>
    </row>
    <row r="12" spans="2:7" ht="15" x14ac:dyDescent="0.25">
      <c r="B12" s="1168">
        <v>5</v>
      </c>
      <c r="C12" s="1178" t="s">
        <v>601</v>
      </c>
      <c r="D12" s="1177" t="s">
        <v>625</v>
      </c>
      <c r="E12" s="1177"/>
      <c r="F12" s="1176"/>
      <c r="G12" s="1214"/>
    </row>
    <row r="13" spans="2:7" ht="15" x14ac:dyDescent="0.25">
      <c r="B13" s="1168">
        <v>6</v>
      </c>
      <c r="C13" s="1178" t="s">
        <v>602</v>
      </c>
      <c r="D13" s="1177" t="s">
        <v>626</v>
      </c>
      <c r="E13" s="1177"/>
      <c r="F13" s="1176"/>
      <c r="G13" s="1214"/>
    </row>
    <row r="14" spans="2:7" ht="15" x14ac:dyDescent="0.25">
      <c r="B14" s="1168">
        <v>7</v>
      </c>
      <c r="C14" s="1178" t="s">
        <v>603</v>
      </c>
      <c r="D14" s="1177" t="s">
        <v>627</v>
      </c>
      <c r="E14" s="1177"/>
      <c r="F14" s="1176"/>
      <c r="G14" s="1214"/>
    </row>
    <row r="15" spans="2:7" ht="15" x14ac:dyDescent="0.25">
      <c r="B15" s="1168">
        <v>8</v>
      </c>
      <c r="C15" s="1178" t="s">
        <v>604</v>
      </c>
      <c r="D15" s="1177" t="s">
        <v>628</v>
      </c>
      <c r="E15" s="1177"/>
      <c r="F15" s="1176"/>
      <c r="G15" s="1214"/>
    </row>
    <row r="16" spans="2:7" ht="15" x14ac:dyDescent="0.25">
      <c r="B16" s="1168">
        <v>9</v>
      </c>
      <c r="C16" s="1178" t="s">
        <v>605</v>
      </c>
      <c r="D16" s="1177" t="s">
        <v>629</v>
      </c>
      <c r="E16" s="1177"/>
      <c r="F16" s="1176"/>
      <c r="G16" s="1214"/>
    </row>
    <row r="17" spans="2:7" ht="15" x14ac:dyDescent="0.25">
      <c r="B17" s="1168">
        <v>10</v>
      </c>
      <c r="C17" s="1178" t="s">
        <v>606</v>
      </c>
      <c r="D17" s="1177" t="s">
        <v>630</v>
      </c>
      <c r="E17" s="1177"/>
      <c r="F17" s="1176"/>
      <c r="G17" s="1214"/>
    </row>
    <row r="18" spans="2:7" ht="15" x14ac:dyDescent="0.25">
      <c r="B18" s="1168">
        <v>11</v>
      </c>
      <c r="C18" s="1178" t="s">
        <v>607</v>
      </c>
      <c r="D18" s="1177" t="s">
        <v>631</v>
      </c>
      <c r="E18" s="1177"/>
      <c r="F18" s="1176"/>
      <c r="G18" s="1214"/>
    </row>
    <row r="19" spans="2:7" ht="15" x14ac:dyDescent="0.25">
      <c r="B19" s="1168">
        <v>12</v>
      </c>
      <c r="C19" s="1178" t="s">
        <v>608</v>
      </c>
      <c r="D19" s="1177" t="s">
        <v>632</v>
      </c>
      <c r="E19" s="1177"/>
      <c r="F19" s="1176"/>
      <c r="G19" s="1214"/>
    </row>
    <row r="20" spans="2:7" ht="15" x14ac:dyDescent="0.25">
      <c r="B20" s="1168">
        <v>13</v>
      </c>
      <c r="C20" s="1178" t="s">
        <v>609</v>
      </c>
      <c r="D20" s="1177" t="s">
        <v>633</v>
      </c>
      <c r="E20" s="1177"/>
      <c r="F20" s="1176"/>
      <c r="G20" s="1214"/>
    </row>
    <row r="21" spans="2:7" ht="15" x14ac:dyDescent="0.25">
      <c r="B21" s="1168">
        <v>14</v>
      </c>
      <c r="C21" s="1178" t="s">
        <v>610</v>
      </c>
      <c r="D21" s="1177" t="s">
        <v>634</v>
      </c>
      <c r="E21" s="1177"/>
      <c r="F21" s="1176"/>
      <c r="G21" s="1214"/>
    </row>
    <row r="22" spans="2:7" ht="15" x14ac:dyDescent="0.25">
      <c r="B22" s="1168">
        <v>15</v>
      </c>
      <c r="C22" s="1178" t="s">
        <v>611</v>
      </c>
      <c r="D22" s="1177" t="s">
        <v>635</v>
      </c>
      <c r="E22" s="1177"/>
      <c r="F22" s="1176"/>
      <c r="G22" s="1214"/>
    </row>
    <row r="23" spans="2:7" ht="15" x14ac:dyDescent="0.25">
      <c r="B23" s="1168">
        <v>16</v>
      </c>
      <c r="C23" s="1178" t="s">
        <v>612</v>
      </c>
      <c r="D23" s="1177" t="s">
        <v>636</v>
      </c>
      <c r="E23" s="1177"/>
      <c r="F23" s="1176"/>
      <c r="G23" s="1214"/>
    </row>
    <row r="24" spans="2:7" ht="15" x14ac:dyDescent="0.25">
      <c r="B24" s="1168">
        <v>17</v>
      </c>
      <c r="C24" s="1215" t="s">
        <v>691</v>
      </c>
      <c r="D24" s="1216" t="s">
        <v>692</v>
      </c>
      <c r="E24" s="1177"/>
      <c r="F24" s="1176"/>
      <c r="G24" s="1214"/>
    </row>
    <row r="25" spans="2:7" ht="15" x14ac:dyDescent="0.25">
      <c r="B25" s="1168">
        <v>18</v>
      </c>
      <c r="C25" s="1178" t="s">
        <v>613</v>
      </c>
      <c r="D25" s="1216" t="s">
        <v>693</v>
      </c>
      <c r="E25" s="1177"/>
      <c r="F25" s="1176"/>
      <c r="G25" s="1214"/>
    </row>
    <row r="26" spans="2:7" ht="15" x14ac:dyDescent="0.25">
      <c r="B26" s="1168">
        <v>19</v>
      </c>
      <c r="C26" s="1178" t="s">
        <v>614</v>
      </c>
      <c r="D26" s="1177" t="s">
        <v>637</v>
      </c>
      <c r="E26" s="1177"/>
      <c r="F26" s="1176"/>
      <c r="G26" s="1214"/>
    </row>
    <row r="27" spans="2:7" ht="15" x14ac:dyDescent="0.25">
      <c r="B27" s="1168">
        <v>20</v>
      </c>
      <c r="C27" s="1178" t="s">
        <v>615</v>
      </c>
      <c r="D27" s="1177" t="s">
        <v>638</v>
      </c>
      <c r="E27" s="1177"/>
      <c r="F27" s="1176"/>
      <c r="G27" s="1214"/>
    </row>
    <row r="28" spans="2:7" ht="15" x14ac:dyDescent="0.25">
      <c r="B28" s="1168">
        <v>21</v>
      </c>
      <c r="C28" s="1178" t="s">
        <v>616</v>
      </c>
      <c r="D28" s="1177" t="s">
        <v>639</v>
      </c>
      <c r="E28" s="1177"/>
      <c r="F28" s="1176"/>
      <c r="G28" s="1214"/>
    </row>
    <row r="29" spans="2:7" ht="15" x14ac:dyDescent="0.25">
      <c r="B29" s="1168">
        <v>22</v>
      </c>
      <c r="C29" s="1178" t="s">
        <v>617</v>
      </c>
      <c r="D29" s="1177" t="s">
        <v>640</v>
      </c>
      <c r="E29" s="1177"/>
      <c r="F29" s="1176"/>
      <c r="G29" s="1214"/>
    </row>
    <row r="30" spans="2:7" ht="15" x14ac:dyDescent="0.25">
      <c r="B30" s="1168">
        <v>23</v>
      </c>
      <c r="C30" s="1178" t="s">
        <v>618</v>
      </c>
      <c r="D30" s="1177" t="s">
        <v>641</v>
      </c>
      <c r="E30" s="1177"/>
      <c r="F30" s="1176"/>
      <c r="G30" s="1214"/>
    </row>
    <row r="31" spans="2:7" ht="15" x14ac:dyDescent="0.25">
      <c r="B31" s="1171">
        <v>24</v>
      </c>
      <c r="C31" s="1169" t="s">
        <v>619</v>
      </c>
      <c r="D31" s="1174" t="s">
        <v>642</v>
      </c>
      <c r="E31" s="1174"/>
      <c r="F31" s="1167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50"/>
  <sheetViews>
    <sheetView workbookViewId="0"/>
  </sheetViews>
  <sheetFormatPr defaultRowHeight="12" x14ac:dyDescent="0.2"/>
  <cols>
    <col min="2" max="2" width="21.6640625" customWidth="1"/>
    <col min="3" max="5" width="9.33203125" style="476"/>
    <col min="6" max="7" width="10.6640625" style="493" customWidth="1"/>
    <col min="8" max="14" width="9.33203125" style="476"/>
  </cols>
  <sheetData>
    <row r="1" spans="2:12" customFormat="1" x14ac:dyDescent="0.2">
      <c r="B1" s="101"/>
      <c r="C1" s="471"/>
      <c r="D1" s="486"/>
      <c r="E1" s="486"/>
      <c r="F1" s="127"/>
      <c r="G1" s="486"/>
      <c r="H1" s="471"/>
      <c r="I1" s="486"/>
      <c r="J1" s="486"/>
      <c r="K1" s="127"/>
      <c r="L1" s="486"/>
    </row>
    <row r="2" spans="2:12" customFormat="1" ht="12.75" thickBot="1" x14ac:dyDescent="0.25">
      <c r="B2" s="101"/>
      <c r="C2" s="471"/>
      <c r="D2" s="486"/>
      <c r="E2" s="486"/>
      <c r="F2" s="127"/>
      <c r="G2" s="486"/>
      <c r="H2" s="471"/>
      <c r="I2" s="486"/>
      <c r="J2" s="486"/>
      <c r="K2" s="127"/>
      <c r="L2" s="486"/>
    </row>
    <row r="3" spans="2:12" customFormat="1" x14ac:dyDescent="0.2">
      <c r="B3" s="102"/>
      <c r="C3" s="102"/>
      <c r="D3" s="496" t="s">
        <v>391</v>
      </c>
      <c r="E3" s="495"/>
      <c r="F3" s="1464" t="s">
        <v>220</v>
      </c>
      <c r="G3" s="1465"/>
      <c r="H3" s="102"/>
      <c r="I3" s="416" t="s">
        <v>583</v>
      </c>
      <c r="J3" s="497"/>
      <c r="K3" s="1464" t="s">
        <v>220</v>
      </c>
      <c r="L3" s="1465"/>
    </row>
    <row r="4" spans="2:12" customFormat="1" ht="12.75" thickBot="1" x14ac:dyDescent="0.25">
      <c r="B4" s="103"/>
      <c r="C4" s="104">
        <v>2014</v>
      </c>
      <c r="D4" s="105">
        <v>2013</v>
      </c>
      <c r="E4" s="106">
        <v>2012</v>
      </c>
      <c r="F4" s="107" t="s">
        <v>392</v>
      </c>
      <c r="G4" s="108" t="s">
        <v>393</v>
      </c>
      <c r="H4" s="104">
        <v>2014</v>
      </c>
      <c r="I4" s="105">
        <v>2013</v>
      </c>
      <c r="J4" s="106">
        <v>2012</v>
      </c>
      <c r="K4" s="107" t="s">
        <v>392</v>
      </c>
      <c r="L4" s="108" t="s">
        <v>393</v>
      </c>
    </row>
    <row r="5" spans="2:12" customFormat="1" x14ac:dyDescent="0.2">
      <c r="B5" s="109" t="s">
        <v>212</v>
      </c>
      <c r="C5" s="110">
        <v>404427</v>
      </c>
      <c r="D5" s="111">
        <v>393764</v>
      </c>
      <c r="E5" s="112">
        <v>370895</v>
      </c>
      <c r="F5" s="113">
        <f>C5-D5</f>
        <v>10663</v>
      </c>
      <c r="G5" s="114">
        <f>C5-E5</f>
        <v>33532</v>
      </c>
      <c r="H5" s="110">
        <v>36267</v>
      </c>
      <c r="I5" s="111">
        <v>36337</v>
      </c>
      <c r="J5" s="112">
        <v>37527</v>
      </c>
      <c r="K5" s="115">
        <f>H5-I5</f>
        <v>-70</v>
      </c>
      <c r="L5" s="116">
        <f>H5-J5</f>
        <v>-1260</v>
      </c>
    </row>
    <row r="6" spans="2:12" customFormat="1" ht="12.75" thickBot="1" x14ac:dyDescent="0.25">
      <c r="B6" s="117" t="s">
        <v>216</v>
      </c>
      <c r="C6" s="118">
        <v>72723</v>
      </c>
      <c r="D6" s="119">
        <v>69779</v>
      </c>
      <c r="E6" s="120">
        <v>65684</v>
      </c>
      <c r="F6" s="121">
        <f t="shared" ref="F6:F26" si="0">C6-D6</f>
        <v>2944</v>
      </c>
      <c r="G6" s="122">
        <f t="shared" ref="G6:G26" si="1">C6-E6</f>
        <v>7039</v>
      </c>
      <c r="H6" s="118">
        <v>5139</v>
      </c>
      <c r="I6" s="119">
        <v>5879</v>
      </c>
      <c r="J6" s="120">
        <v>6607</v>
      </c>
      <c r="K6" s="121">
        <f t="shared" ref="K6:K24" si="2">H6-I6</f>
        <v>-740</v>
      </c>
      <c r="L6" s="122">
        <f t="shared" ref="L6:L24" si="3">H6-J6</f>
        <v>-1468</v>
      </c>
    </row>
    <row r="7" spans="2:12" customFormat="1" x14ac:dyDescent="0.2">
      <c r="B7" s="123" t="s">
        <v>320</v>
      </c>
      <c r="C7" s="124">
        <v>3177</v>
      </c>
      <c r="D7" s="125">
        <v>3102</v>
      </c>
      <c r="E7" s="126">
        <v>2998</v>
      </c>
      <c r="F7" s="488">
        <f t="shared" si="0"/>
        <v>75</v>
      </c>
      <c r="G7" s="502">
        <f t="shared" si="1"/>
        <v>179</v>
      </c>
      <c r="H7" s="124">
        <v>251</v>
      </c>
      <c r="I7" s="125">
        <v>285</v>
      </c>
      <c r="J7" s="126">
        <v>289</v>
      </c>
      <c r="K7" s="488">
        <f t="shared" si="2"/>
        <v>-34</v>
      </c>
      <c r="L7" s="502">
        <f t="shared" si="3"/>
        <v>-38</v>
      </c>
    </row>
    <row r="8" spans="2:12" customFormat="1" x14ac:dyDescent="0.2">
      <c r="B8" s="123" t="s">
        <v>321</v>
      </c>
      <c r="C8" s="124">
        <v>274</v>
      </c>
      <c r="D8" s="125">
        <v>239</v>
      </c>
      <c r="E8" s="126">
        <v>240</v>
      </c>
      <c r="F8" s="488">
        <f t="shared" si="0"/>
        <v>35</v>
      </c>
      <c r="G8" s="502">
        <f t="shared" si="1"/>
        <v>34</v>
      </c>
      <c r="H8" s="124">
        <v>23</v>
      </c>
      <c r="I8" s="125">
        <v>25</v>
      </c>
      <c r="J8" s="126">
        <v>24</v>
      </c>
      <c r="K8" s="488">
        <f t="shared" si="2"/>
        <v>-2</v>
      </c>
      <c r="L8" s="502">
        <f t="shared" si="3"/>
        <v>-1</v>
      </c>
    </row>
    <row r="9" spans="2:12" customFormat="1" x14ac:dyDescent="0.2">
      <c r="B9" s="123" t="s">
        <v>322</v>
      </c>
      <c r="C9" s="124">
        <v>38860</v>
      </c>
      <c r="D9" s="125">
        <v>37425</v>
      </c>
      <c r="E9" s="126">
        <v>35541</v>
      </c>
      <c r="F9" s="488">
        <f t="shared" si="0"/>
        <v>1435</v>
      </c>
      <c r="G9" s="502">
        <f t="shared" si="1"/>
        <v>3319</v>
      </c>
      <c r="H9" s="124">
        <v>2813</v>
      </c>
      <c r="I9" s="125">
        <v>3412</v>
      </c>
      <c r="J9" s="126">
        <v>3910</v>
      </c>
      <c r="K9" s="488">
        <f t="shared" si="2"/>
        <v>-599</v>
      </c>
      <c r="L9" s="502">
        <f t="shared" si="3"/>
        <v>-1097</v>
      </c>
    </row>
    <row r="10" spans="2:12" customFormat="1" x14ac:dyDescent="0.2">
      <c r="B10" s="123" t="s">
        <v>323</v>
      </c>
      <c r="C10" s="124">
        <v>173</v>
      </c>
      <c r="D10" s="125">
        <v>145</v>
      </c>
      <c r="E10" s="126">
        <v>122</v>
      </c>
      <c r="F10" s="488">
        <f t="shared" si="0"/>
        <v>28</v>
      </c>
      <c r="G10" s="502">
        <f t="shared" si="1"/>
        <v>51</v>
      </c>
      <c r="H10" s="124">
        <v>12</v>
      </c>
      <c r="I10" s="125">
        <v>15</v>
      </c>
      <c r="J10" s="126">
        <v>10</v>
      </c>
      <c r="K10" s="488">
        <f t="shared" si="2"/>
        <v>-3</v>
      </c>
      <c r="L10" s="502">
        <f t="shared" si="3"/>
        <v>2</v>
      </c>
    </row>
    <row r="11" spans="2:12" customFormat="1" x14ac:dyDescent="0.2">
      <c r="B11" s="123" t="s">
        <v>324</v>
      </c>
      <c r="C11" s="124">
        <v>1715</v>
      </c>
      <c r="D11" s="125">
        <v>1753</v>
      </c>
      <c r="E11" s="126">
        <v>1612</v>
      </c>
      <c r="F11" s="488">
        <f t="shared" si="0"/>
        <v>-38</v>
      </c>
      <c r="G11" s="502">
        <f t="shared" si="1"/>
        <v>103</v>
      </c>
      <c r="H11" s="124">
        <v>131</v>
      </c>
      <c r="I11" s="125">
        <v>142</v>
      </c>
      <c r="J11" s="126">
        <v>151</v>
      </c>
      <c r="K11" s="488">
        <f t="shared" si="2"/>
        <v>-11</v>
      </c>
      <c r="L11" s="502">
        <f t="shared" si="3"/>
        <v>-20</v>
      </c>
    </row>
    <row r="12" spans="2:12" customFormat="1" x14ac:dyDescent="0.2">
      <c r="B12" s="123" t="s">
        <v>325</v>
      </c>
      <c r="C12" s="124">
        <v>79</v>
      </c>
      <c r="D12" s="125">
        <v>75</v>
      </c>
      <c r="E12" s="126">
        <v>54</v>
      </c>
      <c r="F12" s="488">
        <f t="shared" si="0"/>
        <v>4</v>
      </c>
      <c r="G12" s="502">
        <f t="shared" si="1"/>
        <v>25</v>
      </c>
      <c r="H12" s="124">
        <v>5</v>
      </c>
      <c r="I12" s="125">
        <v>1</v>
      </c>
      <c r="J12" s="126">
        <v>1</v>
      </c>
      <c r="K12" s="488">
        <f t="shared" si="2"/>
        <v>4</v>
      </c>
      <c r="L12" s="502">
        <f t="shared" si="3"/>
        <v>4</v>
      </c>
    </row>
    <row r="13" spans="2:12" customFormat="1" x14ac:dyDescent="0.2">
      <c r="B13" s="123" t="s">
        <v>326</v>
      </c>
      <c r="C13" s="124">
        <v>1247</v>
      </c>
      <c r="D13" s="125">
        <v>1223</v>
      </c>
      <c r="E13" s="126">
        <v>1126</v>
      </c>
      <c r="F13" s="488">
        <f t="shared" si="0"/>
        <v>24</v>
      </c>
      <c r="G13" s="502">
        <f t="shared" si="1"/>
        <v>121</v>
      </c>
      <c r="H13" s="124">
        <v>55</v>
      </c>
      <c r="I13" s="125">
        <v>59</v>
      </c>
      <c r="J13" s="126">
        <v>57</v>
      </c>
      <c r="K13" s="488">
        <f t="shared" si="2"/>
        <v>-4</v>
      </c>
      <c r="L13" s="502">
        <f t="shared" si="3"/>
        <v>-2</v>
      </c>
    </row>
    <row r="14" spans="2:12" customFormat="1" x14ac:dyDescent="0.2">
      <c r="B14" s="123" t="s">
        <v>327</v>
      </c>
      <c r="C14" s="124">
        <v>1403</v>
      </c>
      <c r="D14" s="125">
        <v>1392</v>
      </c>
      <c r="E14" s="126">
        <v>1279</v>
      </c>
      <c r="F14" s="488">
        <f t="shared" si="0"/>
        <v>11</v>
      </c>
      <c r="G14" s="502">
        <f t="shared" si="1"/>
        <v>124</v>
      </c>
      <c r="H14" s="124">
        <v>119</v>
      </c>
      <c r="I14" s="125">
        <v>120</v>
      </c>
      <c r="J14" s="126">
        <v>120</v>
      </c>
      <c r="K14" s="488">
        <f t="shared" si="2"/>
        <v>-1</v>
      </c>
      <c r="L14" s="502">
        <f t="shared" si="3"/>
        <v>-1</v>
      </c>
    </row>
    <row r="15" spans="2:12" customFormat="1" x14ac:dyDescent="0.2">
      <c r="B15" s="123" t="s">
        <v>328</v>
      </c>
      <c r="C15" s="124">
        <v>359</v>
      </c>
      <c r="D15" s="125">
        <v>350</v>
      </c>
      <c r="E15" s="126">
        <v>298</v>
      </c>
      <c r="F15" s="488">
        <f t="shared" si="0"/>
        <v>9</v>
      </c>
      <c r="G15" s="502">
        <f t="shared" si="1"/>
        <v>61</v>
      </c>
      <c r="H15" s="124">
        <v>11</v>
      </c>
      <c r="I15" s="125">
        <v>25</v>
      </c>
      <c r="J15" s="126">
        <v>28</v>
      </c>
      <c r="K15" s="488">
        <f t="shared" si="2"/>
        <v>-14</v>
      </c>
      <c r="L15" s="502">
        <f t="shared" si="3"/>
        <v>-17</v>
      </c>
    </row>
    <row r="16" spans="2:12" customFormat="1" x14ac:dyDescent="0.2">
      <c r="B16" s="123" t="s">
        <v>329</v>
      </c>
      <c r="C16" s="124">
        <v>180</v>
      </c>
      <c r="D16" s="125">
        <v>168</v>
      </c>
      <c r="E16" s="126">
        <v>136</v>
      </c>
      <c r="F16" s="488">
        <f t="shared" si="0"/>
        <v>12</v>
      </c>
      <c r="G16" s="502">
        <f t="shared" si="1"/>
        <v>44</v>
      </c>
      <c r="H16" s="124">
        <v>24</v>
      </c>
      <c r="I16" s="125">
        <v>7</v>
      </c>
      <c r="J16" s="126">
        <v>10</v>
      </c>
      <c r="K16" s="488">
        <f t="shared" si="2"/>
        <v>17</v>
      </c>
      <c r="L16" s="502">
        <f t="shared" si="3"/>
        <v>14</v>
      </c>
    </row>
    <row r="17" spans="2:12" customFormat="1" x14ac:dyDescent="0.2">
      <c r="B17" s="123" t="s">
        <v>330</v>
      </c>
      <c r="C17" s="124">
        <v>6505</v>
      </c>
      <c r="D17" s="125">
        <v>6134</v>
      </c>
      <c r="E17" s="126">
        <v>5694</v>
      </c>
      <c r="F17" s="488">
        <f t="shared" si="0"/>
        <v>371</v>
      </c>
      <c r="G17" s="502">
        <f t="shared" si="1"/>
        <v>811</v>
      </c>
      <c r="H17" s="124">
        <v>375</v>
      </c>
      <c r="I17" s="125">
        <v>409</v>
      </c>
      <c r="J17" s="126">
        <v>513</v>
      </c>
      <c r="K17" s="488">
        <f t="shared" si="2"/>
        <v>-34</v>
      </c>
      <c r="L17" s="502">
        <f t="shared" si="3"/>
        <v>-138</v>
      </c>
    </row>
    <row r="18" spans="2:12" customFormat="1" x14ac:dyDescent="0.2">
      <c r="B18" s="123" t="s">
        <v>331</v>
      </c>
      <c r="C18" s="124">
        <v>299</v>
      </c>
      <c r="D18" s="125">
        <v>315</v>
      </c>
      <c r="E18" s="126">
        <v>282</v>
      </c>
      <c r="F18" s="488">
        <f t="shared" si="0"/>
        <v>-16</v>
      </c>
      <c r="G18" s="502">
        <f t="shared" si="1"/>
        <v>17</v>
      </c>
      <c r="H18" s="124">
        <v>15</v>
      </c>
      <c r="I18" s="125">
        <v>15</v>
      </c>
      <c r="J18" s="126">
        <v>11</v>
      </c>
      <c r="K18" s="488">
        <f t="shared" si="2"/>
        <v>0</v>
      </c>
      <c r="L18" s="502">
        <f t="shared" si="3"/>
        <v>4</v>
      </c>
    </row>
    <row r="19" spans="2:12" customFormat="1" x14ac:dyDescent="0.2">
      <c r="B19" s="123" t="s">
        <v>332</v>
      </c>
      <c r="C19" s="124">
        <v>1082</v>
      </c>
      <c r="D19" s="125">
        <v>1111</v>
      </c>
      <c r="E19" s="126">
        <v>1026</v>
      </c>
      <c r="F19" s="488">
        <f t="shared" si="0"/>
        <v>-29</v>
      </c>
      <c r="G19" s="502">
        <f t="shared" si="1"/>
        <v>56</v>
      </c>
      <c r="H19" s="124">
        <v>64</v>
      </c>
      <c r="I19" s="125">
        <v>67</v>
      </c>
      <c r="J19" s="126">
        <v>88</v>
      </c>
      <c r="K19" s="488">
        <f t="shared" si="2"/>
        <v>-3</v>
      </c>
      <c r="L19" s="502">
        <f t="shared" si="3"/>
        <v>-24</v>
      </c>
    </row>
    <row r="20" spans="2:12" customFormat="1" x14ac:dyDescent="0.2">
      <c r="B20" s="123" t="s">
        <v>333</v>
      </c>
      <c r="C20" s="124">
        <v>1878</v>
      </c>
      <c r="D20" s="125">
        <v>1758</v>
      </c>
      <c r="E20" s="126">
        <v>1599</v>
      </c>
      <c r="F20" s="488">
        <f t="shared" si="0"/>
        <v>120</v>
      </c>
      <c r="G20" s="502">
        <f t="shared" si="1"/>
        <v>279</v>
      </c>
      <c r="H20" s="124">
        <v>134</v>
      </c>
      <c r="I20" s="125">
        <v>131</v>
      </c>
      <c r="J20" s="126">
        <v>135</v>
      </c>
      <c r="K20" s="488">
        <f t="shared" si="2"/>
        <v>3</v>
      </c>
      <c r="L20" s="502">
        <f t="shared" si="3"/>
        <v>-1</v>
      </c>
    </row>
    <row r="21" spans="2:12" customFormat="1" x14ac:dyDescent="0.2">
      <c r="B21" s="123" t="s">
        <v>334</v>
      </c>
      <c r="C21" s="124">
        <v>9668</v>
      </c>
      <c r="D21" s="125">
        <v>9115</v>
      </c>
      <c r="E21" s="126">
        <v>8517</v>
      </c>
      <c r="F21" s="488">
        <f t="shared" si="0"/>
        <v>553</v>
      </c>
      <c r="G21" s="502">
        <f t="shared" si="1"/>
        <v>1151</v>
      </c>
      <c r="H21" s="124">
        <v>820</v>
      </c>
      <c r="I21" s="125">
        <v>788</v>
      </c>
      <c r="J21" s="126">
        <v>830</v>
      </c>
      <c r="K21" s="488">
        <f t="shared" si="2"/>
        <v>32</v>
      </c>
      <c r="L21" s="502">
        <f t="shared" si="3"/>
        <v>-10</v>
      </c>
    </row>
    <row r="22" spans="2:12" customFormat="1" x14ac:dyDescent="0.2">
      <c r="B22" s="123" t="s">
        <v>335</v>
      </c>
      <c r="C22" s="124">
        <v>4468</v>
      </c>
      <c r="D22" s="125">
        <v>4227</v>
      </c>
      <c r="E22" s="126">
        <v>3975</v>
      </c>
      <c r="F22" s="488">
        <f t="shared" si="0"/>
        <v>241</v>
      </c>
      <c r="G22" s="502">
        <f t="shared" si="1"/>
        <v>493</v>
      </c>
      <c r="H22" s="124">
        <v>236</v>
      </c>
      <c r="I22" s="125">
        <v>308</v>
      </c>
      <c r="J22" s="126">
        <v>346</v>
      </c>
      <c r="K22" s="488">
        <f t="shared" si="2"/>
        <v>-72</v>
      </c>
      <c r="L22" s="502">
        <f t="shared" si="3"/>
        <v>-110</v>
      </c>
    </row>
    <row r="23" spans="2:12" customFormat="1" x14ac:dyDescent="0.2">
      <c r="B23" s="123" t="s">
        <v>336</v>
      </c>
      <c r="C23" s="124">
        <v>802</v>
      </c>
      <c r="D23" s="125">
        <v>730</v>
      </c>
      <c r="E23" s="126">
        <v>718</v>
      </c>
      <c r="F23" s="488">
        <f t="shared" si="0"/>
        <v>72</v>
      </c>
      <c r="G23" s="502">
        <f t="shared" si="1"/>
        <v>84</v>
      </c>
      <c r="H23" s="124">
        <v>28</v>
      </c>
      <c r="I23" s="125">
        <v>40</v>
      </c>
      <c r="J23" s="126">
        <v>52</v>
      </c>
      <c r="K23" s="488">
        <f t="shared" si="2"/>
        <v>-12</v>
      </c>
      <c r="L23" s="502">
        <f t="shared" si="3"/>
        <v>-24</v>
      </c>
    </row>
    <row r="24" spans="2:12" customFormat="1" x14ac:dyDescent="0.2">
      <c r="B24" s="123" t="s">
        <v>337</v>
      </c>
      <c r="C24" s="124">
        <v>57</v>
      </c>
      <c r="D24" s="125">
        <v>49</v>
      </c>
      <c r="E24" s="126">
        <v>51</v>
      </c>
      <c r="F24" s="488">
        <f t="shared" si="0"/>
        <v>8</v>
      </c>
      <c r="G24" s="502">
        <f t="shared" si="1"/>
        <v>6</v>
      </c>
      <c r="H24" s="124">
        <v>4</v>
      </c>
      <c r="I24" s="125">
        <v>5</v>
      </c>
      <c r="J24" s="126">
        <v>6</v>
      </c>
      <c r="K24" s="488">
        <f t="shared" si="2"/>
        <v>-1</v>
      </c>
      <c r="L24" s="502">
        <f t="shared" si="3"/>
        <v>-2</v>
      </c>
    </row>
    <row r="25" spans="2:12" customFormat="1" x14ac:dyDescent="0.2">
      <c r="B25" s="123" t="s">
        <v>338</v>
      </c>
      <c r="C25" s="124">
        <v>389</v>
      </c>
      <c r="D25" s="125">
        <v>379</v>
      </c>
      <c r="E25" s="126">
        <v>332</v>
      </c>
      <c r="F25" s="488">
        <f t="shared" si="0"/>
        <v>10</v>
      </c>
      <c r="G25" s="502">
        <f t="shared" si="1"/>
        <v>57</v>
      </c>
      <c r="H25" s="124">
        <v>16</v>
      </c>
      <c r="I25" s="125">
        <v>19</v>
      </c>
      <c r="J25" s="126">
        <v>20</v>
      </c>
      <c r="K25" s="488">
        <f>H25-I25</f>
        <v>-3</v>
      </c>
      <c r="L25" s="502">
        <f>H25-J25</f>
        <v>-4</v>
      </c>
    </row>
    <row r="26" spans="2:12" customFormat="1" ht="12.75" thickBot="1" x14ac:dyDescent="0.25">
      <c r="B26" s="123" t="s">
        <v>339</v>
      </c>
      <c r="C26" s="124">
        <v>108</v>
      </c>
      <c r="D26" s="125">
        <v>89</v>
      </c>
      <c r="E26" s="126">
        <v>84</v>
      </c>
      <c r="F26" s="488">
        <f t="shared" si="0"/>
        <v>19</v>
      </c>
      <c r="G26" s="502">
        <f t="shared" si="1"/>
        <v>24</v>
      </c>
      <c r="H26" s="124">
        <v>3</v>
      </c>
      <c r="I26" s="125">
        <v>6</v>
      </c>
      <c r="J26" s="126">
        <v>6</v>
      </c>
      <c r="K26" s="488">
        <f>H26-I26</f>
        <v>-3</v>
      </c>
      <c r="L26" s="502">
        <f>H26-J26</f>
        <v>-3</v>
      </c>
    </row>
    <row r="27" spans="2:12" customFormat="1" x14ac:dyDescent="0.2">
      <c r="B27" s="128" t="s">
        <v>217</v>
      </c>
      <c r="C27" s="129">
        <v>50395</v>
      </c>
      <c r="D27" s="130">
        <v>49315</v>
      </c>
      <c r="E27" s="131">
        <v>45732</v>
      </c>
      <c r="F27" s="132">
        <v>1080</v>
      </c>
      <c r="G27" s="133">
        <v>4663</v>
      </c>
      <c r="H27" s="110">
        <v>4302</v>
      </c>
      <c r="I27" s="134">
        <v>4065</v>
      </c>
      <c r="J27" s="135">
        <v>4030</v>
      </c>
      <c r="K27" s="479">
        <v>237</v>
      </c>
      <c r="L27" s="499">
        <v>272</v>
      </c>
    </row>
    <row r="28" spans="2:12" customFormat="1" x14ac:dyDescent="0.2">
      <c r="B28" s="483" t="s">
        <v>214</v>
      </c>
      <c r="C28" s="137">
        <v>132405</v>
      </c>
      <c r="D28" s="138">
        <v>131017</v>
      </c>
      <c r="E28" s="139">
        <v>122381</v>
      </c>
      <c r="F28" s="140">
        <v>1388</v>
      </c>
      <c r="G28" s="141">
        <v>10024</v>
      </c>
      <c r="H28" s="142">
        <v>13206</v>
      </c>
      <c r="I28" s="143">
        <v>12648</v>
      </c>
      <c r="J28" s="144">
        <v>13051</v>
      </c>
      <c r="K28" s="500">
        <f>H28-I28</f>
        <v>558</v>
      </c>
      <c r="L28" s="503">
        <f>H28-J28</f>
        <v>155</v>
      </c>
    </row>
    <row r="29" spans="2:12" customFormat="1" x14ac:dyDescent="0.2">
      <c r="B29" s="136" t="s">
        <v>215</v>
      </c>
      <c r="C29" s="137">
        <v>62283</v>
      </c>
      <c r="D29" s="138">
        <v>60687</v>
      </c>
      <c r="E29" s="139">
        <v>58039</v>
      </c>
      <c r="F29" s="140">
        <v>1596</v>
      </c>
      <c r="G29" s="141">
        <v>4244</v>
      </c>
      <c r="H29" s="142">
        <v>5198</v>
      </c>
      <c r="I29" s="143">
        <v>5260</v>
      </c>
      <c r="J29" s="144">
        <v>5506</v>
      </c>
      <c r="K29" s="500">
        <f>H29-I29</f>
        <v>-62</v>
      </c>
      <c r="L29" s="503">
        <f>H29-J29</f>
        <v>-308</v>
      </c>
    </row>
    <row r="30" spans="2:12" customFormat="1" x14ac:dyDescent="0.2">
      <c r="B30" s="136" t="s">
        <v>213</v>
      </c>
      <c r="C30" s="137">
        <v>86539</v>
      </c>
      <c r="D30" s="138">
        <v>82884</v>
      </c>
      <c r="E30" s="139">
        <v>78982</v>
      </c>
      <c r="F30" s="140">
        <v>3655</v>
      </c>
      <c r="G30" s="141">
        <v>7557</v>
      </c>
      <c r="H30" s="142">
        <v>8295</v>
      </c>
      <c r="I30" s="143">
        <v>8345</v>
      </c>
      <c r="J30" s="144">
        <v>8205</v>
      </c>
      <c r="K30" s="500">
        <f>H30-I30</f>
        <v>-50</v>
      </c>
      <c r="L30" s="503">
        <f>H30-J30</f>
        <v>90</v>
      </c>
    </row>
    <row r="31" spans="2:12" customFormat="1" ht="12.75" thickBot="1" x14ac:dyDescent="0.25">
      <c r="B31" s="145" t="s">
        <v>216</v>
      </c>
      <c r="C31" s="146">
        <v>72723</v>
      </c>
      <c r="D31" s="147">
        <v>69779</v>
      </c>
      <c r="E31" s="148">
        <v>65684</v>
      </c>
      <c r="F31" s="149">
        <v>2944</v>
      </c>
      <c r="G31" s="150">
        <v>7039</v>
      </c>
      <c r="H31" s="151">
        <v>5139</v>
      </c>
      <c r="I31" s="152">
        <v>5879</v>
      </c>
      <c r="J31" s="153">
        <v>6607</v>
      </c>
      <c r="K31" s="481">
        <f>H31-I31</f>
        <v>-740</v>
      </c>
      <c r="L31" s="484">
        <f>H31-J31</f>
        <v>-1468</v>
      </c>
    </row>
    <row r="32" spans="2:12" customFormat="1" x14ac:dyDescent="0.2">
      <c r="B32" s="101" t="s">
        <v>148</v>
      </c>
      <c r="C32" s="471"/>
      <c r="D32" s="486"/>
      <c r="E32" s="507"/>
      <c r="F32" s="498"/>
      <c r="G32" s="507"/>
      <c r="H32" s="485"/>
      <c r="I32" s="486"/>
      <c r="J32" s="486"/>
      <c r="K32" s="127"/>
      <c r="L32" s="486"/>
    </row>
    <row r="33" spans="2:13" customFormat="1" ht="15" x14ac:dyDescent="0.25">
      <c r="B33" s="508"/>
      <c r="C33" s="505"/>
      <c r="D33" s="494"/>
      <c r="E33" s="494"/>
      <c r="F33" s="493"/>
      <c r="G33" s="493"/>
      <c r="H33" s="505"/>
      <c r="I33" s="494"/>
      <c r="J33" s="494"/>
      <c r="K33" s="476"/>
      <c r="L33" s="476"/>
      <c r="M33" s="476"/>
    </row>
    <row r="34" spans="2:13" customFormat="1" ht="15" x14ac:dyDescent="0.25">
      <c r="B34" s="508"/>
      <c r="C34" s="505"/>
      <c r="D34" s="475"/>
      <c r="E34" s="475"/>
      <c r="F34" s="493"/>
      <c r="G34" s="493"/>
      <c r="H34" s="505"/>
      <c r="I34" s="475"/>
      <c r="J34" s="475"/>
      <c r="K34" s="476"/>
      <c r="L34" s="476"/>
      <c r="M34" s="476"/>
    </row>
    <row r="35" spans="2:13" customFormat="1" ht="15" x14ac:dyDescent="0.25">
      <c r="C35" s="476"/>
      <c r="D35" s="509"/>
      <c r="E35" s="509"/>
      <c r="F35" s="493"/>
      <c r="G35" s="493"/>
      <c r="H35" s="505"/>
      <c r="I35" s="509"/>
      <c r="J35" s="509"/>
      <c r="K35" s="476"/>
      <c r="L35" s="476"/>
      <c r="M35" s="476"/>
    </row>
    <row r="36" spans="2:13" customFormat="1" ht="15" x14ac:dyDescent="0.25">
      <c r="C36" s="476"/>
      <c r="D36" s="491"/>
      <c r="E36" s="491"/>
      <c r="F36" s="493"/>
      <c r="G36" s="493"/>
      <c r="H36" s="505"/>
      <c r="I36" s="491"/>
      <c r="J36" s="491"/>
      <c r="K36" s="476"/>
      <c r="L36" s="476"/>
      <c r="M36" s="476"/>
    </row>
    <row r="37" spans="2:13" customFormat="1" ht="15" x14ac:dyDescent="0.25">
      <c r="C37" s="476"/>
      <c r="D37" s="473"/>
      <c r="E37" s="473"/>
      <c r="F37" s="493"/>
      <c r="G37" s="493"/>
      <c r="H37" s="505"/>
      <c r="I37" s="489"/>
      <c r="J37" s="489"/>
      <c r="K37" s="476"/>
      <c r="L37" s="476"/>
      <c r="M37" s="476"/>
    </row>
    <row r="38" spans="2:13" customFormat="1" ht="15" x14ac:dyDescent="0.25">
      <c r="C38" s="476"/>
      <c r="D38" s="473"/>
      <c r="E38" s="473"/>
      <c r="F38" s="493"/>
      <c r="G38" s="493"/>
      <c r="H38" s="505"/>
      <c r="I38" s="489"/>
      <c r="J38" s="489"/>
      <c r="K38" s="476"/>
      <c r="L38" s="476"/>
      <c r="M38" s="476"/>
    </row>
    <row r="39" spans="2:13" customFormat="1" ht="15" x14ac:dyDescent="0.25">
      <c r="C39" s="476"/>
      <c r="D39" s="473"/>
      <c r="E39" s="473"/>
      <c r="F39" s="493"/>
      <c r="G39" s="493"/>
      <c r="H39" s="505"/>
      <c r="I39" s="489"/>
      <c r="J39" s="489"/>
      <c r="K39" s="476"/>
      <c r="L39" s="476"/>
      <c r="M39" s="476"/>
    </row>
    <row r="40" spans="2:13" customFormat="1" ht="15" x14ac:dyDescent="0.25">
      <c r="C40" s="476"/>
      <c r="D40" s="473"/>
      <c r="E40" s="473"/>
      <c r="F40" s="493"/>
      <c r="G40" s="493"/>
      <c r="H40" s="505"/>
      <c r="I40" s="473"/>
      <c r="J40" s="473"/>
      <c r="K40" s="476"/>
      <c r="L40" s="476"/>
      <c r="M40" s="476"/>
    </row>
    <row r="41" spans="2:13" customFormat="1" ht="15" x14ac:dyDescent="0.25">
      <c r="C41" s="476"/>
      <c r="D41" s="473"/>
      <c r="E41" s="473"/>
      <c r="F41" s="493"/>
      <c r="G41" s="493"/>
      <c r="H41" s="505"/>
      <c r="I41" s="473"/>
      <c r="J41" s="473"/>
      <c r="K41" s="476"/>
      <c r="L41" s="476"/>
      <c r="M41" s="476"/>
    </row>
    <row r="42" spans="2:13" customFormat="1" ht="15" x14ac:dyDescent="0.25">
      <c r="C42" s="476"/>
      <c r="D42" s="473"/>
      <c r="E42" s="473"/>
      <c r="F42" s="493"/>
      <c r="G42" s="493"/>
      <c r="H42" s="505"/>
      <c r="I42" s="473"/>
      <c r="J42" s="473"/>
      <c r="K42" s="476"/>
      <c r="L42" s="476"/>
      <c r="M42" s="476"/>
    </row>
    <row r="43" spans="2:13" customFormat="1" ht="15" x14ac:dyDescent="0.25">
      <c r="C43" s="476"/>
      <c r="D43" s="473"/>
      <c r="E43" s="473"/>
      <c r="F43" s="493"/>
      <c r="G43" s="493"/>
      <c r="H43" s="505"/>
      <c r="I43" s="473"/>
      <c r="J43" s="473"/>
      <c r="K43" s="476"/>
      <c r="L43" s="476"/>
      <c r="M43" s="476"/>
    </row>
    <row r="44" spans="2:13" customFormat="1" ht="15" x14ac:dyDescent="0.25">
      <c r="C44" s="476"/>
      <c r="D44" s="473"/>
      <c r="E44" s="473"/>
      <c r="F44" s="493"/>
      <c r="G44" s="493"/>
      <c r="H44" s="505"/>
      <c r="I44" s="473"/>
      <c r="J44" s="473"/>
      <c r="K44" s="476"/>
      <c r="L44" s="476"/>
      <c r="M44" s="476"/>
    </row>
    <row r="45" spans="2:13" customFormat="1" ht="15" x14ac:dyDescent="0.25">
      <c r="C45" s="476"/>
      <c r="D45" s="510"/>
      <c r="E45" s="510"/>
      <c r="F45" s="493"/>
      <c r="G45" s="493"/>
      <c r="H45" s="505"/>
      <c r="I45" s="510"/>
      <c r="J45" s="510"/>
      <c r="K45" s="476"/>
      <c r="L45" s="476"/>
      <c r="M45" s="476"/>
    </row>
    <row r="46" spans="2:13" customFormat="1" ht="15" x14ac:dyDescent="0.25">
      <c r="C46" s="476"/>
      <c r="D46" s="510"/>
      <c r="E46" s="510"/>
      <c r="F46" s="493"/>
      <c r="G46" s="493"/>
      <c r="H46" s="505"/>
      <c r="I46" s="510"/>
      <c r="J46" s="510"/>
      <c r="K46" s="476"/>
      <c r="L46" s="476"/>
      <c r="M46" s="476"/>
    </row>
    <row r="47" spans="2:13" customFormat="1" ht="15" x14ac:dyDescent="0.25">
      <c r="C47" s="476"/>
      <c r="D47" s="478"/>
      <c r="E47" s="478"/>
      <c r="F47" s="493"/>
      <c r="G47" s="493"/>
      <c r="H47" s="505"/>
      <c r="I47" s="478"/>
      <c r="J47" s="478"/>
      <c r="K47" s="476"/>
      <c r="L47" s="476"/>
      <c r="M47" s="476"/>
    </row>
    <row r="48" spans="2:13" customFormat="1" ht="15" x14ac:dyDescent="0.25">
      <c r="C48" s="476"/>
      <c r="D48" s="487"/>
      <c r="E48" s="487"/>
      <c r="F48" s="493"/>
      <c r="G48" s="493"/>
      <c r="H48" s="505"/>
      <c r="I48" s="511"/>
      <c r="J48" s="511"/>
      <c r="K48" s="476"/>
      <c r="L48" s="476"/>
      <c r="M48" s="476"/>
    </row>
    <row r="49" spans="3:13" customFormat="1" ht="15" x14ac:dyDescent="0.25">
      <c r="C49" s="476"/>
      <c r="D49" s="487"/>
      <c r="E49" s="487"/>
      <c r="F49" s="493"/>
      <c r="G49" s="493"/>
      <c r="H49" s="505"/>
      <c r="I49" s="511"/>
      <c r="J49" s="511"/>
      <c r="K49" s="476"/>
      <c r="L49" s="476"/>
      <c r="M49" s="476"/>
    </row>
    <row r="50" spans="3:13" customFormat="1" ht="15" x14ac:dyDescent="0.25">
      <c r="C50" s="476"/>
      <c r="D50" s="487"/>
      <c r="E50" s="487"/>
      <c r="F50" s="493"/>
      <c r="G50" s="493"/>
      <c r="H50" s="505"/>
      <c r="I50" s="511"/>
      <c r="J50" s="511"/>
      <c r="K50" s="476"/>
      <c r="L50" s="476"/>
      <c r="M50" s="476"/>
    </row>
    <row r="51" spans="3:13" customFormat="1" ht="15" x14ac:dyDescent="0.25">
      <c r="C51" s="476"/>
      <c r="D51" s="487"/>
      <c r="E51" s="487"/>
      <c r="F51" s="493"/>
      <c r="G51" s="493"/>
      <c r="H51" s="505"/>
      <c r="I51" s="511"/>
      <c r="J51" s="511"/>
      <c r="K51" s="476"/>
      <c r="L51" s="476"/>
      <c r="M51" s="476"/>
    </row>
    <row r="52" spans="3:13" customFormat="1" ht="15" x14ac:dyDescent="0.25">
      <c r="C52" s="476"/>
      <c r="D52" s="487"/>
      <c r="E52" s="487"/>
      <c r="F52" s="493"/>
      <c r="G52" s="493"/>
      <c r="H52" s="505"/>
      <c r="I52" s="504"/>
      <c r="J52" s="504"/>
      <c r="K52" s="476"/>
      <c r="L52" s="476"/>
      <c r="M52" s="476"/>
    </row>
    <row r="53" spans="3:13" customFormat="1" ht="15" x14ac:dyDescent="0.25">
      <c r="C53" s="476"/>
      <c r="D53" s="478"/>
      <c r="E53" s="478"/>
      <c r="F53" s="493"/>
      <c r="G53" s="493"/>
      <c r="H53" s="505"/>
      <c r="I53" s="478"/>
      <c r="J53" s="478"/>
      <c r="K53" s="476"/>
      <c r="L53" s="476"/>
      <c r="M53" s="476"/>
    </row>
    <row r="54" spans="3:13" customFormat="1" ht="15" x14ac:dyDescent="0.25">
      <c r="C54" s="476"/>
      <c r="D54" s="487"/>
      <c r="E54" s="487"/>
      <c r="F54" s="493"/>
      <c r="G54" s="493"/>
      <c r="H54" s="505"/>
      <c r="I54" s="511"/>
      <c r="J54" s="511"/>
      <c r="K54" s="476"/>
      <c r="L54" s="476"/>
      <c r="M54" s="476"/>
    </row>
    <row r="55" spans="3:13" customFormat="1" ht="15" x14ac:dyDescent="0.25">
      <c r="C55" s="476"/>
      <c r="D55" s="487"/>
      <c r="E55" s="487"/>
      <c r="F55" s="493"/>
      <c r="G55" s="493"/>
      <c r="H55" s="505"/>
      <c r="I55" s="511"/>
      <c r="J55" s="511"/>
      <c r="K55" s="476"/>
      <c r="L55" s="476"/>
      <c r="M55" s="476"/>
    </row>
    <row r="56" spans="3:13" customFormat="1" ht="15" x14ac:dyDescent="0.25">
      <c r="C56" s="476"/>
      <c r="D56" s="487"/>
      <c r="E56" s="487"/>
      <c r="F56" s="493"/>
      <c r="G56" s="493"/>
      <c r="H56" s="505"/>
      <c r="I56" s="511"/>
      <c r="J56" s="511"/>
      <c r="K56" s="476"/>
      <c r="L56" s="476"/>
      <c r="M56" s="476"/>
    </row>
    <row r="57" spans="3:13" customFormat="1" ht="15" x14ac:dyDescent="0.25">
      <c r="C57" s="476"/>
      <c r="D57" s="504"/>
      <c r="E57" s="504"/>
      <c r="F57" s="493"/>
      <c r="G57" s="493"/>
      <c r="H57" s="505"/>
      <c r="I57" s="504"/>
      <c r="J57" s="504"/>
      <c r="K57" s="476"/>
      <c r="L57" s="476"/>
      <c r="M57" s="476"/>
    </row>
    <row r="58" spans="3:13" customFormat="1" ht="15" x14ac:dyDescent="0.25">
      <c r="C58" s="476"/>
      <c r="D58" s="478"/>
      <c r="E58" s="478"/>
      <c r="F58" s="493"/>
      <c r="G58" s="493"/>
      <c r="H58" s="505"/>
      <c r="I58" s="478"/>
      <c r="J58" s="478"/>
      <c r="K58" s="476"/>
      <c r="L58" s="476"/>
      <c r="M58" s="476"/>
    </row>
    <row r="59" spans="3:13" customFormat="1" ht="15" x14ac:dyDescent="0.25">
      <c r="C59" s="476"/>
      <c r="D59" s="487"/>
      <c r="E59" s="487"/>
      <c r="F59" s="493"/>
      <c r="G59" s="493"/>
      <c r="H59" s="505"/>
      <c r="I59" s="511"/>
      <c r="J59" s="511"/>
      <c r="K59" s="476"/>
      <c r="L59" s="476"/>
      <c r="M59" s="476"/>
    </row>
    <row r="60" spans="3:13" customFormat="1" ht="15" x14ac:dyDescent="0.25">
      <c r="C60" s="476"/>
      <c r="D60" s="487"/>
      <c r="E60" s="487"/>
      <c r="F60" s="493"/>
      <c r="G60" s="493"/>
      <c r="H60" s="505"/>
      <c r="I60" s="511"/>
      <c r="J60" s="511"/>
      <c r="K60" s="476"/>
      <c r="L60" s="476"/>
      <c r="M60" s="476"/>
    </row>
    <row r="61" spans="3:13" customFormat="1" ht="15" x14ac:dyDescent="0.25">
      <c r="C61" s="476"/>
      <c r="D61" s="487"/>
      <c r="E61" s="487"/>
      <c r="F61" s="493"/>
      <c r="G61" s="493"/>
      <c r="H61" s="505"/>
      <c r="I61" s="511"/>
      <c r="J61" s="511"/>
      <c r="K61" s="476"/>
      <c r="L61" s="476"/>
      <c r="M61" s="476"/>
    </row>
    <row r="62" spans="3:13" customFormat="1" ht="15" x14ac:dyDescent="0.25">
      <c r="C62" s="476"/>
      <c r="D62" s="504"/>
      <c r="E62" s="504"/>
      <c r="F62" s="493"/>
      <c r="G62" s="493"/>
      <c r="H62" s="505"/>
      <c r="I62" s="504"/>
      <c r="J62" s="504"/>
      <c r="K62" s="476"/>
      <c r="L62" s="476"/>
      <c r="M62" s="476"/>
    </row>
    <row r="63" spans="3:13" customFormat="1" ht="15" x14ac:dyDescent="0.25">
      <c r="C63" s="476"/>
      <c r="D63" s="478"/>
      <c r="E63" s="478"/>
      <c r="F63" s="493"/>
      <c r="G63" s="493"/>
      <c r="H63" s="505"/>
      <c r="I63" s="478"/>
      <c r="J63" s="478"/>
      <c r="K63" s="476"/>
      <c r="L63" s="476"/>
      <c r="M63" s="476"/>
    </row>
    <row r="64" spans="3:13" customFormat="1" ht="15" x14ac:dyDescent="0.25">
      <c r="C64" s="476"/>
      <c r="D64" s="487"/>
      <c r="E64" s="487"/>
      <c r="F64" s="493"/>
      <c r="G64" s="493"/>
      <c r="H64" s="505"/>
      <c r="I64" s="511"/>
      <c r="J64" s="511"/>
      <c r="K64" s="476"/>
      <c r="L64" s="476"/>
      <c r="M64" s="476"/>
    </row>
    <row r="65" spans="3:13" customFormat="1" ht="15" x14ac:dyDescent="0.25">
      <c r="C65" s="476"/>
      <c r="D65" s="487"/>
      <c r="E65" s="487"/>
      <c r="F65" s="493"/>
      <c r="G65" s="493"/>
      <c r="H65" s="505"/>
      <c r="I65" s="511"/>
      <c r="J65" s="511"/>
      <c r="K65" s="476"/>
      <c r="L65" s="476"/>
      <c r="M65" s="476"/>
    </row>
    <row r="66" spans="3:13" customFormat="1" ht="15" x14ac:dyDescent="0.25">
      <c r="C66" s="476"/>
      <c r="D66" s="504"/>
      <c r="E66" s="504"/>
      <c r="F66" s="493"/>
      <c r="G66" s="493"/>
      <c r="H66" s="505"/>
      <c r="I66" s="504"/>
      <c r="J66" s="504"/>
      <c r="K66" s="476"/>
      <c r="L66" s="476"/>
      <c r="M66" s="476"/>
    </row>
    <row r="67" spans="3:13" customFormat="1" ht="15" x14ac:dyDescent="0.25">
      <c r="C67" s="476"/>
      <c r="D67" s="478"/>
      <c r="E67" s="478"/>
      <c r="F67" s="493"/>
      <c r="G67" s="493"/>
      <c r="H67" s="505"/>
      <c r="I67" s="478"/>
      <c r="J67" s="478"/>
      <c r="K67" s="476"/>
      <c r="L67" s="476"/>
      <c r="M67" s="476"/>
    </row>
    <row r="68" spans="3:13" customFormat="1" ht="15" x14ac:dyDescent="0.25">
      <c r="C68" s="476"/>
      <c r="D68" s="487"/>
      <c r="E68" s="487"/>
      <c r="F68" s="493"/>
      <c r="G68" s="493"/>
      <c r="H68" s="505"/>
      <c r="I68" s="511"/>
      <c r="J68" s="511"/>
      <c r="K68" s="476"/>
      <c r="L68" s="476"/>
      <c r="M68" s="476"/>
    </row>
    <row r="69" spans="3:13" customFormat="1" ht="15" x14ac:dyDescent="0.25">
      <c r="C69" s="476"/>
      <c r="D69" s="487"/>
      <c r="E69" s="487"/>
      <c r="F69" s="493"/>
      <c r="G69" s="493"/>
      <c r="H69" s="505"/>
      <c r="I69" s="511"/>
      <c r="J69" s="511"/>
      <c r="K69" s="476"/>
      <c r="L69" s="476"/>
      <c r="M69" s="476"/>
    </row>
    <row r="70" spans="3:13" customFormat="1" ht="15" x14ac:dyDescent="0.25">
      <c r="C70" s="476"/>
      <c r="D70" s="487"/>
      <c r="E70" s="487"/>
      <c r="F70" s="493"/>
      <c r="G70" s="493"/>
      <c r="H70" s="505"/>
      <c r="I70" s="511"/>
      <c r="J70" s="511"/>
      <c r="K70" s="476"/>
      <c r="L70" s="476"/>
      <c r="M70" s="476"/>
    </row>
    <row r="71" spans="3:13" customFormat="1" ht="15" x14ac:dyDescent="0.25">
      <c r="C71" s="476"/>
      <c r="D71" s="504"/>
      <c r="E71" s="504"/>
      <c r="F71" s="493"/>
      <c r="G71" s="493"/>
      <c r="H71" s="505"/>
      <c r="I71" s="504"/>
      <c r="J71" s="504"/>
      <c r="K71" s="476"/>
      <c r="L71" s="476"/>
      <c r="M71" s="476"/>
    </row>
    <row r="72" spans="3:13" customFormat="1" ht="15" x14ac:dyDescent="0.25">
      <c r="C72" s="476"/>
      <c r="D72" s="492"/>
      <c r="E72" s="492"/>
      <c r="F72" s="493"/>
      <c r="G72" s="493"/>
      <c r="H72" s="505"/>
      <c r="I72" s="509"/>
      <c r="J72" s="509"/>
      <c r="K72" s="476"/>
      <c r="L72" s="476"/>
      <c r="M72" s="476"/>
    </row>
    <row r="73" spans="3:13" customFormat="1" ht="15" x14ac:dyDescent="0.25">
      <c r="C73" s="476"/>
      <c r="D73" s="492"/>
      <c r="E73" s="492"/>
      <c r="F73" s="493"/>
      <c r="G73" s="493"/>
      <c r="H73" s="505"/>
      <c r="I73" s="509"/>
      <c r="J73" s="509"/>
      <c r="K73" s="476"/>
      <c r="L73" s="476"/>
      <c r="M73" s="476"/>
    </row>
    <row r="74" spans="3:13" customFormat="1" ht="15" x14ac:dyDescent="0.25">
      <c r="C74" s="476"/>
      <c r="D74" s="509"/>
      <c r="E74" s="509"/>
      <c r="F74" s="493"/>
      <c r="G74" s="493"/>
      <c r="H74" s="505"/>
      <c r="I74" s="509"/>
      <c r="J74" s="509"/>
      <c r="K74" s="476"/>
      <c r="L74" s="476"/>
      <c r="M74" s="476"/>
    </row>
    <row r="75" spans="3:13" customFormat="1" ht="15" x14ac:dyDescent="0.25">
      <c r="C75" s="476"/>
      <c r="D75" s="490"/>
      <c r="E75" s="490"/>
      <c r="F75" s="493"/>
      <c r="G75" s="493"/>
      <c r="H75" s="505"/>
      <c r="I75" s="490"/>
      <c r="J75" s="490"/>
      <c r="K75" s="476"/>
      <c r="L75" s="476"/>
      <c r="M75" s="476"/>
    </row>
    <row r="76" spans="3:13" customFormat="1" ht="15" x14ac:dyDescent="0.25">
      <c r="C76" s="476"/>
      <c r="D76" s="477"/>
      <c r="E76" s="477"/>
      <c r="F76" s="493"/>
      <c r="G76" s="493"/>
      <c r="H76" s="505"/>
      <c r="I76" s="477"/>
      <c r="J76" s="477"/>
      <c r="K76" s="476"/>
      <c r="L76" s="476"/>
      <c r="M76" s="476"/>
    </row>
    <row r="77" spans="3:13" customFormat="1" ht="15" x14ac:dyDescent="0.25">
      <c r="C77" s="476"/>
      <c r="D77" s="477"/>
      <c r="E77" s="477"/>
      <c r="F77" s="493"/>
      <c r="G77" s="493"/>
      <c r="H77" s="505"/>
      <c r="I77" s="477"/>
      <c r="J77" s="477"/>
      <c r="K77" s="476"/>
      <c r="L77" s="476"/>
      <c r="M77" s="476"/>
    </row>
    <row r="78" spans="3:13" customFormat="1" ht="15" x14ac:dyDescent="0.25">
      <c r="C78" s="476"/>
      <c r="D78" s="474"/>
      <c r="E78" s="474"/>
      <c r="F78" s="493"/>
      <c r="G78" s="493"/>
      <c r="H78" s="505"/>
      <c r="I78" s="474"/>
      <c r="J78" s="474"/>
      <c r="K78" s="476"/>
      <c r="L78" s="476"/>
      <c r="M78" s="476"/>
    </row>
    <row r="79" spans="3:13" customFormat="1" ht="15" x14ac:dyDescent="0.25">
      <c r="C79" s="476"/>
      <c r="D79" s="474"/>
      <c r="E79" s="474"/>
      <c r="F79" s="493"/>
      <c r="G79" s="493"/>
      <c r="H79" s="505"/>
      <c r="I79" s="474"/>
      <c r="J79" s="474"/>
      <c r="K79" s="476"/>
      <c r="L79" s="476"/>
      <c r="M79" s="476"/>
    </row>
    <row r="80" spans="3:13" customFormat="1" ht="15" x14ac:dyDescent="0.25">
      <c r="C80" s="476"/>
      <c r="D80" s="474"/>
      <c r="E80" s="474"/>
      <c r="F80" s="493"/>
      <c r="G80" s="493"/>
      <c r="H80" s="505"/>
      <c r="I80" s="474"/>
      <c r="J80" s="474"/>
      <c r="K80" s="476"/>
      <c r="L80" s="476"/>
      <c r="M80" s="476"/>
    </row>
    <row r="81" spans="3:13" customFormat="1" ht="15" x14ac:dyDescent="0.25">
      <c r="C81" s="476"/>
      <c r="D81" s="501"/>
      <c r="E81" s="501"/>
      <c r="F81" s="493"/>
      <c r="G81" s="493"/>
      <c r="H81" s="505"/>
      <c r="I81" s="501"/>
      <c r="J81" s="501"/>
      <c r="K81" s="476"/>
      <c r="L81" s="476"/>
      <c r="M81" s="476"/>
    </row>
    <row r="82" spans="3:13" customFormat="1" ht="15" x14ac:dyDescent="0.25">
      <c r="C82" s="476"/>
      <c r="D82" s="501"/>
      <c r="E82" s="501"/>
      <c r="F82" s="493"/>
      <c r="G82" s="493"/>
      <c r="H82" s="505"/>
      <c r="I82" s="501"/>
      <c r="J82" s="501"/>
      <c r="K82" s="476"/>
      <c r="L82" s="476"/>
      <c r="M82" s="476"/>
    </row>
    <row r="83" spans="3:13" customFormat="1" ht="15" x14ac:dyDescent="0.25">
      <c r="C83" s="476"/>
      <c r="D83" s="480"/>
      <c r="E83" s="480"/>
      <c r="F83" s="493"/>
      <c r="G83" s="493"/>
      <c r="H83" s="505"/>
      <c r="I83" s="480"/>
      <c r="J83" s="480"/>
      <c r="K83" s="476"/>
      <c r="L83" s="476"/>
      <c r="M83" s="476"/>
    </row>
    <row r="84" spans="3:13" customFormat="1" ht="15" x14ac:dyDescent="0.25">
      <c r="C84" s="476"/>
      <c r="D84" s="480"/>
      <c r="E84" s="480"/>
      <c r="F84" s="493"/>
      <c r="G84" s="493"/>
      <c r="H84" s="505"/>
      <c r="I84" s="480"/>
      <c r="J84" s="480"/>
      <c r="K84" s="476"/>
      <c r="L84" s="476"/>
      <c r="M84" s="476"/>
    </row>
    <row r="85" spans="3:13" customFormat="1" ht="15" x14ac:dyDescent="0.25">
      <c r="C85" s="476"/>
      <c r="D85" s="480"/>
      <c r="E85" s="480"/>
      <c r="F85" s="493"/>
      <c r="G85" s="493"/>
      <c r="H85" s="505"/>
      <c r="I85" s="480"/>
      <c r="J85" s="480"/>
      <c r="K85" s="476"/>
      <c r="L85" s="476"/>
      <c r="M85" s="476"/>
    </row>
    <row r="86" spans="3:13" customFormat="1" ht="15" x14ac:dyDescent="0.25">
      <c r="C86" s="476"/>
      <c r="D86" s="480"/>
      <c r="E86" s="480"/>
      <c r="F86" s="493"/>
      <c r="G86" s="493"/>
      <c r="H86" s="505"/>
      <c r="I86" s="480"/>
      <c r="J86" s="480"/>
      <c r="K86" s="476"/>
      <c r="L86" s="476"/>
      <c r="M86" s="476"/>
    </row>
    <row r="87" spans="3:13" customFormat="1" ht="15" x14ac:dyDescent="0.25">
      <c r="C87" s="476"/>
      <c r="D87" s="480"/>
      <c r="E87" s="480"/>
      <c r="F87" s="493"/>
      <c r="G87" s="493"/>
      <c r="H87" s="505"/>
      <c r="I87" s="480"/>
      <c r="J87" s="480"/>
      <c r="K87" s="476"/>
      <c r="L87" s="476"/>
      <c r="M87" s="476"/>
    </row>
    <row r="88" spans="3:13" customFormat="1" ht="15" x14ac:dyDescent="0.25">
      <c r="C88" s="476"/>
      <c r="D88" s="480"/>
      <c r="E88" s="480"/>
      <c r="F88" s="493"/>
      <c r="G88" s="493"/>
      <c r="H88" s="505"/>
      <c r="I88" s="480"/>
      <c r="J88" s="480"/>
      <c r="K88" s="476"/>
      <c r="L88" s="476"/>
      <c r="M88" s="476"/>
    </row>
    <row r="89" spans="3:13" customFormat="1" ht="15" x14ac:dyDescent="0.25">
      <c r="C89" s="476"/>
      <c r="D89" s="480"/>
      <c r="E89" s="480"/>
      <c r="F89" s="493"/>
      <c r="G89" s="493"/>
      <c r="H89" s="505"/>
      <c r="I89" s="480"/>
      <c r="J89" s="480"/>
      <c r="K89" s="476"/>
      <c r="L89" s="476"/>
      <c r="M89" s="476"/>
    </row>
    <row r="90" spans="3:13" customFormat="1" ht="15" x14ac:dyDescent="0.25">
      <c r="C90" s="476"/>
      <c r="D90" s="480"/>
      <c r="E90" s="480"/>
      <c r="F90" s="493"/>
      <c r="G90" s="493"/>
      <c r="H90" s="505"/>
      <c r="I90" s="480"/>
      <c r="J90" s="480"/>
      <c r="K90" s="476"/>
      <c r="L90" s="476"/>
      <c r="M90" s="476"/>
    </row>
    <row r="91" spans="3:13" customFormat="1" ht="15" x14ac:dyDescent="0.25">
      <c r="C91" s="476"/>
      <c r="D91" s="480"/>
      <c r="E91" s="480"/>
      <c r="F91" s="493"/>
      <c r="G91" s="493"/>
      <c r="H91" s="505"/>
      <c r="I91" s="480"/>
      <c r="J91" s="480"/>
      <c r="K91" s="476"/>
      <c r="L91" s="476"/>
      <c r="M91" s="476"/>
    </row>
    <row r="92" spans="3:13" customFormat="1" ht="15" x14ac:dyDescent="0.25">
      <c r="C92" s="476"/>
      <c r="D92" s="480"/>
      <c r="E92" s="480"/>
      <c r="F92" s="493"/>
      <c r="G92" s="493"/>
      <c r="H92" s="505"/>
      <c r="I92" s="480"/>
      <c r="J92" s="480"/>
      <c r="K92" s="476"/>
      <c r="L92" s="476"/>
      <c r="M92" s="476"/>
    </row>
    <row r="93" spans="3:13" customFormat="1" ht="15" x14ac:dyDescent="0.25">
      <c r="C93" s="476"/>
      <c r="D93" s="480"/>
      <c r="E93" s="480"/>
      <c r="F93" s="493"/>
      <c r="G93" s="493"/>
      <c r="H93" s="505"/>
      <c r="I93" s="480"/>
      <c r="J93" s="480"/>
      <c r="K93" s="476"/>
      <c r="L93" s="476"/>
      <c r="M93" s="476"/>
    </row>
    <row r="94" spans="3:13" customFormat="1" ht="15" x14ac:dyDescent="0.25">
      <c r="C94" s="476"/>
      <c r="D94" s="480"/>
      <c r="E94" s="480"/>
      <c r="F94" s="493"/>
      <c r="G94" s="493"/>
      <c r="H94" s="505"/>
      <c r="I94" s="480"/>
      <c r="J94" s="480"/>
      <c r="K94" s="476"/>
      <c r="L94" s="476"/>
      <c r="M94" s="476"/>
    </row>
    <row r="95" spans="3:13" customFormat="1" ht="15" x14ac:dyDescent="0.25">
      <c r="C95" s="476"/>
      <c r="D95" s="480"/>
      <c r="E95" s="480"/>
      <c r="F95" s="493"/>
      <c r="G95" s="493"/>
      <c r="H95" s="505"/>
      <c r="I95" s="480"/>
      <c r="J95" s="480"/>
      <c r="K95" s="476"/>
      <c r="L95" s="476"/>
      <c r="M95" s="476"/>
    </row>
    <row r="96" spans="3:13" customFormat="1" ht="15" x14ac:dyDescent="0.25">
      <c r="C96" s="476"/>
      <c r="D96" s="480"/>
      <c r="E96" s="480"/>
      <c r="F96" s="493"/>
      <c r="G96" s="493"/>
      <c r="H96" s="505"/>
      <c r="I96" s="480"/>
      <c r="J96" s="480"/>
      <c r="K96" s="476"/>
      <c r="L96" s="476"/>
      <c r="M96" s="476"/>
    </row>
    <row r="97" spans="3:13" customFormat="1" ht="15" x14ac:dyDescent="0.25">
      <c r="C97" s="476"/>
      <c r="D97" s="480"/>
      <c r="E97" s="480"/>
      <c r="F97" s="493"/>
      <c r="G97" s="493"/>
      <c r="H97" s="505"/>
      <c r="I97" s="480"/>
      <c r="J97" s="480"/>
      <c r="K97" s="476"/>
      <c r="L97" s="476"/>
      <c r="M97" s="476"/>
    </row>
    <row r="98" spans="3:13" customFormat="1" ht="15" x14ac:dyDescent="0.25">
      <c r="C98" s="476"/>
      <c r="D98" s="480"/>
      <c r="E98" s="480"/>
      <c r="F98" s="493"/>
      <c r="G98" s="493"/>
      <c r="H98" s="505"/>
      <c r="I98" s="480"/>
      <c r="J98" s="480"/>
      <c r="K98" s="476"/>
      <c r="L98" s="476"/>
      <c r="M98" s="476"/>
    </row>
    <row r="99" spans="3:13" customFormat="1" ht="15" x14ac:dyDescent="0.25">
      <c r="C99" s="476"/>
      <c r="D99" s="480"/>
      <c r="E99" s="480"/>
      <c r="F99" s="493"/>
      <c r="G99" s="493"/>
      <c r="H99" s="505"/>
      <c r="I99" s="480"/>
      <c r="J99" s="480"/>
      <c r="K99" s="476"/>
      <c r="L99" s="476"/>
      <c r="M99" s="476"/>
    </row>
    <row r="100" spans="3:13" customFormat="1" ht="15" x14ac:dyDescent="0.25">
      <c r="C100" s="476"/>
      <c r="D100" s="480"/>
      <c r="E100" s="480"/>
      <c r="F100" s="493"/>
      <c r="G100" s="493"/>
      <c r="H100" s="505"/>
      <c r="I100" s="480"/>
      <c r="J100" s="480"/>
      <c r="K100" s="476"/>
      <c r="L100" s="476"/>
      <c r="M100" s="476"/>
    </row>
    <row r="101" spans="3:13" customFormat="1" ht="15" x14ac:dyDescent="0.25">
      <c r="C101" s="476"/>
      <c r="D101" s="480"/>
      <c r="E101" s="480"/>
      <c r="F101" s="493"/>
      <c r="G101" s="493"/>
      <c r="H101" s="505"/>
      <c r="I101" s="480"/>
      <c r="J101" s="480"/>
      <c r="K101" s="476"/>
      <c r="L101" s="476"/>
      <c r="M101" s="476"/>
    </row>
    <row r="102" spans="3:13" customFormat="1" ht="15" x14ac:dyDescent="0.25">
      <c r="C102" s="476"/>
      <c r="D102" s="480"/>
      <c r="E102" s="480"/>
      <c r="F102" s="493"/>
      <c r="G102" s="493"/>
      <c r="H102" s="505"/>
      <c r="I102" s="480"/>
      <c r="J102" s="480"/>
      <c r="K102" s="476"/>
      <c r="L102" s="476"/>
      <c r="M102" s="476"/>
    </row>
    <row r="103" spans="3:13" customFormat="1" ht="15" x14ac:dyDescent="0.25">
      <c r="C103" s="476"/>
      <c r="D103" s="480"/>
      <c r="E103" s="480"/>
      <c r="F103" s="493"/>
      <c r="G103" s="493"/>
      <c r="H103" s="505"/>
      <c r="I103" s="480"/>
      <c r="J103" s="480"/>
      <c r="K103" s="476"/>
      <c r="L103" s="476"/>
      <c r="M103" s="476"/>
    </row>
    <row r="104" spans="3:13" customFormat="1" ht="15" x14ac:dyDescent="0.25">
      <c r="C104" s="476"/>
      <c r="D104" s="480"/>
      <c r="E104" s="480"/>
      <c r="F104" s="493"/>
      <c r="G104" s="493"/>
      <c r="H104" s="505"/>
      <c r="I104" s="480"/>
      <c r="J104" s="480"/>
      <c r="K104" s="476"/>
      <c r="L104" s="476"/>
      <c r="M104" s="476"/>
    </row>
    <row r="105" spans="3:13" customFormat="1" ht="15" x14ac:dyDescent="0.25">
      <c r="C105" s="476"/>
      <c r="D105" s="480"/>
      <c r="E105" s="480"/>
      <c r="F105" s="493"/>
      <c r="G105" s="493"/>
      <c r="H105" s="505"/>
      <c r="I105" s="480"/>
      <c r="J105" s="480"/>
      <c r="K105" s="476"/>
      <c r="L105" s="476"/>
      <c r="M105" s="476"/>
    </row>
    <row r="106" spans="3:13" customFormat="1" ht="15" x14ac:dyDescent="0.25">
      <c r="C106" s="476"/>
      <c r="D106" s="480"/>
      <c r="E106" s="480"/>
      <c r="F106" s="493"/>
      <c r="G106" s="493"/>
      <c r="H106" s="505"/>
      <c r="I106" s="480"/>
      <c r="J106" s="480"/>
      <c r="K106" s="476"/>
      <c r="L106" s="476"/>
      <c r="M106" s="476"/>
    </row>
    <row r="107" spans="3:13" customFormat="1" ht="15" x14ac:dyDescent="0.25">
      <c r="C107" s="476"/>
      <c r="D107" s="480"/>
      <c r="E107" s="480"/>
      <c r="F107" s="493"/>
      <c r="G107" s="493"/>
      <c r="H107" s="505"/>
      <c r="I107" s="480"/>
      <c r="J107" s="480"/>
      <c r="K107" s="476"/>
      <c r="L107" s="476"/>
      <c r="M107" s="476"/>
    </row>
    <row r="108" spans="3:13" customFormat="1" ht="15" x14ac:dyDescent="0.25">
      <c r="C108" s="476"/>
      <c r="D108" s="480"/>
      <c r="E108" s="480"/>
      <c r="F108" s="493"/>
      <c r="G108" s="493"/>
      <c r="H108" s="505"/>
      <c r="I108" s="480"/>
      <c r="J108" s="480"/>
      <c r="K108" s="476"/>
      <c r="L108" s="476"/>
      <c r="M108" s="476"/>
    </row>
    <row r="109" spans="3:13" customFormat="1" ht="15" x14ac:dyDescent="0.25">
      <c r="C109" s="476"/>
      <c r="D109" s="480"/>
      <c r="E109" s="480"/>
      <c r="F109" s="493"/>
      <c r="G109" s="493"/>
      <c r="H109" s="505"/>
      <c r="I109" s="480"/>
      <c r="J109" s="480"/>
      <c r="K109" s="476"/>
      <c r="L109" s="476"/>
      <c r="M109" s="476"/>
    </row>
    <row r="110" spans="3:13" customFormat="1" ht="15" x14ac:dyDescent="0.25">
      <c r="C110" s="476"/>
      <c r="D110" s="480"/>
      <c r="E110" s="480"/>
      <c r="F110" s="493"/>
      <c r="G110" s="493"/>
      <c r="H110" s="505"/>
      <c r="I110" s="480"/>
      <c r="J110" s="480"/>
      <c r="K110" s="476"/>
      <c r="L110" s="476"/>
      <c r="M110" s="476"/>
    </row>
    <row r="111" spans="3:13" customFormat="1" ht="15" x14ac:dyDescent="0.25">
      <c r="C111" s="476"/>
      <c r="D111" s="480"/>
      <c r="E111" s="480"/>
      <c r="F111" s="493"/>
      <c r="G111" s="493"/>
      <c r="H111" s="505"/>
      <c r="I111" s="480"/>
      <c r="J111" s="480"/>
      <c r="K111" s="476"/>
      <c r="L111" s="476"/>
      <c r="M111" s="476"/>
    </row>
    <row r="112" spans="3:13" customFormat="1" ht="15" x14ac:dyDescent="0.25">
      <c r="C112" s="476"/>
      <c r="D112" s="480"/>
      <c r="E112" s="480"/>
      <c r="F112" s="493"/>
      <c r="G112" s="493"/>
      <c r="H112" s="505"/>
      <c r="I112" s="480"/>
      <c r="J112" s="480"/>
      <c r="K112" s="476"/>
      <c r="L112" s="476"/>
      <c r="M112" s="476"/>
    </row>
    <row r="113" spans="3:13" customFormat="1" ht="15" x14ac:dyDescent="0.25">
      <c r="C113" s="476"/>
      <c r="D113" s="480"/>
      <c r="E113" s="480"/>
      <c r="F113" s="493"/>
      <c r="G113" s="493"/>
      <c r="H113" s="505"/>
      <c r="I113" s="480"/>
      <c r="J113" s="480"/>
      <c r="K113" s="476"/>
      <c r="L113" s="476"/>
      <c r="M113" s="476"/>
    </row>
    <row r="114" spans="3:13" customFormat="1" ht="15" x14ac:dyDescent="0.25">
      <c r="C114" s="476"/>
      <c r="D114" s="480"/>
      <c r="E114" s="480"/>
      <c r="F114" s="493"/>
      <c r="G114" s="493"/>
      <c r="H114" s="505"/>
      <c r="I114" s="480"/>
      <c r="J114" s="480"/>
      <c r="K114" s="476"/>
      <c r="L114" s="476"/>
      <c r="M114" s="476"/>
    </row>
    <row r="115" spans="3:13" customFormat="1" ht="15" x14ac:dyDescent="0.25">
      <c r="C115" s="476"/>
      <c r="D115" s="480"/>
      <c r="E115" s="480"/>
      <c r="F115" s="493"/>
      <c r="G115" s="493"/>
      <c r="H115" s="505"/>
      <c r="I115" s="480"/>
      <c r="J115" s="480"/>
      <c r="K115" s="476"/>
      <c r="L115" s="476"/>
      <c r="M115" s="476"/>
    </row>
    <row r="116" spans="3:13" customFormat="1" ht="15" x14ac:dyDescent="0.25">
      <c r="C116" s="476"/>
      <c r="D116" s="480"/>
      <c r="E116" s="480"/>
      <c r="F116" s="493"/>
      <c r="G116" s="493"/>
      <c r="H116" s="505"/>
      <c r="I116" s="480"/>
      <c r="J116" s="480"/>
      <c r="K116" s="476"/>
      <c r="L116" s="476"/>
      <c r="M116" s="476"/>
    </row>
    <row r="117" spans="3:13" customFormat="1" ht="15" x14ac:dyDescent="0.25">
      <c r="C117" s="476"/>
      <c r="D117" s="480"/>
      <c r="E117" s="480"/>
      <c r="F117" s="493"/>
      <c r="G117" s="493"/>
      <c r="H117" s="505"/>
      <c r="I117" s="480"/>
      <c r="J117" s="480"/>
      <c r="K117" s="476"/>
      <c r="L117" s="476"/>
      <c r="M117" s="476"/>
    </row>
    <row r="118" spans="3:13" customFormat="1" ht="15" x14ac:dyDescent="0.25">
      <c r="C118" s="476"/>
      <c r="D118" s="480"/>
      <c r="E118" s="480"/>
      <c r="F118" s="493"/>
      <c r="G118" s="493"/>
      <c r="H118" s="505"/>
      <c r="I118" s="480"/>
      <c r="J118" s="480"/>
      <c r="K118" s="476"/>
      <c r="L118" s="476"/>
      <c r="M118" s="476"/>
    </row>
    <row r="119" spans="3:13" customFormat="1" ht="15" x14ac:dyDescent="0.25">
      <c r="C119" s="476"/>
      <c r="D119" s="480"/>
      <c r="E119" s="480"/>
      <c r="F119" s="493"/>
      <c r="G119" s="493"/>
      <c r="H119" s="505"/>
      <c r="I119" s="480"/>
      <c r="J119" s="480"/>
      <c r="K119" s="476"/>
      <c r="L119" s="476"/>
      <c r="M119" s="476"/>
    </row>
    <row r="120" spans="3:13" customFormat="1" ht="15" x14ac:dyDescent="0.25">
      <c r="C120" s="476"/>
      <c r="D120" s="480"/>
      <c r="E120" s="480"/>
      <c r="F120" s="493"/>
      <c r="G120" s="493"/>
      <c r="H120" s="505"/>
      <c r="I120" s="480"/>
      <c r="J120" s="480"/>
      <c r="K120" s="476"/>
      <c r="L120" s="476"/>
      <c r="M120" s="476"/>
    </row>
    <row r="121" spans="3:13" customFormat="1" ht="15" x14ac:dyDescent="0.25">
      <c r="C121" s="476"/>
      <c r="D121" s="480"/>
      <c r="E121" s="480"/>
      <c r="F121" s="493"/>
      <c r="G121" s="493"/>
      <c r="H121" s="505"/>
      <c r="I121" s="480"/>
      <c r="J121" s="480"/>
      <c r="K121" s="476"/>
      <c r="L121" s="476"/>
      <c r="M121" s="476"/>
    </row>
    <row r="122" spans="3:13" customFormat="1" ht="15" x14ac:dyDescent="0.25">
      <c r="C122" s="476"/>
      <c r="D122" s="480"/>
      <c r="E122" s="480"/>
      <c r="F122" s="493"/>
      <c r="G122" s="493"/>
      <c r="H122" s="505"/>
      <c r="I122" s="480"/>
      <c r="J122" s="480"/>
      <c r="K122" s="476"/>
      <c r="L122" s="476"/>
      <c r="M122" s="476"/>
    </row>
    <row r="123" spans="3:13" customFormat="1" ht="15" x14ac:dyDescent="0.25">
      <c r="C123" s="476"/>
      <c r="D123" s="480"/>
      <c r="E123" s="480"/>
      <c r="F123" s="493"/>
      <c r="G123" s="493"/>
      <c r="H123" s="505"/>
      <c r="I123" s="480"/>
      <c r="J123" s="480"/>
      <c r="K123" s="476"/>
      <c r="L123" s="476"/>
      <c r="M123" s="476"/>
    </row>
    <row r="124" spans="3:13" customFormat="1" ht="15" x14ac:dyDescent="0.25">
      <c r="C124" s="476"/>
      <c r="D124" s="480"/>
      <c r="E124" s="480"/>
      <c r="F124" s="493"/>
      <c r="G124" s="493"/>
      <c r="H124" s="505"/>
      <c r="I124" s="480"/>
      <c r="J124" s="480"/>
      <c r="K124" s="476"/>
      <c r="L124" s="476"/>
      <c r="M124" s="476"/>
    </row>
    <row r="125" spans="3:13" customFormat="1" ht="15" x14ac:dyDescent="0.25">
      <c r="C125" s="476"/>
      <c r="D125" s="480"/>
      <c r="E125" s="480"/>
      <c r="F125" s="493"/>
      <c r="G125" s="493"/>
      <c r="H125" s="505"/>
      <c r="I125" s="480"/>
      <c r="J125" s="480"/>
      <c r="K125" s="476"/>
      <c r="L125" s="476"/>
      <c r="M125" s="476"/>
    </row>
    <row r="126" spans="3:13" customFormat="1" ht="15" x14ac:dyDescent="0.25">
      <c r="C126" s="476"/>
      <c r="D126" s="480"/>
      <c r="E126" s="480"/>
      <c r="F126" s="493"/>
      <c r="G126" s="493"/>
      <c r="H126" s="505"/>
      <c r="I126" s="480"/>
      <c r="J126" s="480"/>
      <c r="K126" s="476"/>
      <c r="L126" s="476"/>
      <c r="M126" s="476"/>
    </row>
    <row r="127" spans="3:13" customFormat="1" ht="15" x14ac:dyDescent="0.25">
      <c r="C127" s="476"/>
      <c r="D127" s="480"/>
      <c r="E127" s="480"/>
      <c r="F127" s="493"/>
      <c r="G127" s="493"/>
      <c r="H127" s="505"/>
      <c r="I127" s="480"/>
      <c r="J127" s="480"/>
      <c r="K127" s="476"/>
      <c r="L127" s="476"/>
      <c r="M127" s="476"/>
    </row>
    <row r="128" spans="3:13" customFormat="1" ht="15" x14ac:dyDescent="0.25">
      <c r="C128" s="476"/>
      <c r="D128" s="480"/>
      <c r="E128" s="480"/>
      <c r="F128" s="493"/>
      <c r="G128" s="493"/>
      <c r="H128" s="505"/>
      <c r="I128" s="480"/>
      <c r="J128" s="480"/>
      <c r="K128" s="476"/>
      <c r="L128" s="476"/>
      <c r="M128" s="476"/>
    </row>
    <row r="129" spans="3:13" customFormat="1" ht="15" x14ac:dyDescent="0.25">
      <c r="C129" s="476"/>
      <c r="D129" s="480"/>
      <c r="E129" s="480"/>
      <c r="F129" s="493"/>
      <c r="G129" s="493"/>
      <c r="H129" s="505"/>
      <c r="I129" s="480"/>
      <c r="J129" s="480"/>
      <c r="K129" s="476"/>
      <c r="L129" s="476"/>
      <c r="M129" s="476"/>
    </row>
    <row r="130" spans="3:13" customFormat="1" ht="15" x14ac:dyDescent="0.25">
      <c r="C130" s="476"/>
      <c r="D130" s="480"/>
      <c r="E130" s="480"/>
      <c r="F130" s="493"/>
      <c r="G130" s="493"/>
      <c r="H130" s="505"/>
      <c r="I130" s="480"/>
      <c r="J130" s="480"/>
      <c r="K130" s="476"/>
      <c r="L130" s="476"/>
      <c r="M130" s="476"/>
    </row>
    <row r="131" spans="3:13" customFormat="1" ht="15" x14ac:dyDescent="0.25">
      <c r="C131" s="476"/>
      <c r="D131" s="480"/>
      <c r="E131" s="480"/>
      <c r="F131" s="493"/>
      <c r="G131" s="493"/>
      <c r="H131" s="505"/>
      <c r="I131" s="480"/>
      <c r="J131" s="480"/>
      <c r="K131" s="476"/>
      <c r="L131" s="476"/>
      <c r="M131" s="476"/>
    </row>
    <row r="132" spans="3:13" customFormat="1" ht="15" x14ac:dyDescent="0.25">
      <c r="C132" s="476"/>
      <c r="D132" s="480"/>
      <c r="E132" s="480"/>
      <c r="F132" s="493"/>
      <c r="G132" s="493"/>
      <c r="H132" s="505"/>
      <c r="I132" s="480"/>
      <c r="J132" s="480"/>
      <c r="K132" s="476"/>
      <c r="L132" s="476"/>
      <c r="M132" s="476"/>
    </row>
    <row r="133" spans="3:13" customFormat="1" ht="15" x14ac:dyDescent="0.25">
      <c r="C133" s="476"/>
      <c r="D133" s="480"/>
      <c r="E133" s="480"/>
      <c r="F133" s="493"/>
      <c r="G133" s="493"/>
      <c r="H133" s="505"/>
      <c r="I133" s="480"/>
      <c r="J133" s="480"/>
      <c r="K133" s="476"/>
      <c r="L133" s="476"/>
      <c r="M133" s="476"/>
    </row>
    <row r="134" spans="3:13" customFormat="1" ht="15" x14ac:dyDescent="0.25">
      <c r="C134" s="476"/>
      <c r="D134" s="480"/>
      <c r="E134" s="480"/>
      <c r="F134" s="493"/>
      <c r="G134" s="493"/>
      <c r="H134" s="505"/>
      <c r="I134" s="480"/>
      <c r="J134" s="480"/>
      <c r="K134" s="476"/>
      <c r="L134" s="476"/>
      <c r="M134" s="476"/>
    </row>
    <row r="135" spans="3:13" customFormat="1" ht="15" x14ac:dyDescent="0.25">
      <c r="C135" s="476"/>
      <c r="D135" s="480"/>
      <c r="E135" s="480"/>
      <c r="F135" s="493"/>
      <c r="G135" s="493"/>
      <c r="H135" s="505"/>
      <c r="I135" s="480"/>
      <c r="J135" s="480"/>
      <c r="K135" s="476"/>
      <c r="L135" s="476"/>
      <c r="M135" s="476"/>
    </row>
    <row r="136" spans="3:13" customFormat="1" ht="15" x14ac:dyDescent="0.25">
      <c r="C136" s="476"/>
      <c r="D136" s="480"/>
      <c r="E136" s="480"/>
      <c r="F136" s="493"/>
      <c r="G136" s="493"/>
      <c r="H136" s="505"/>
      <c r="I136" s="480"/>
      <c r="J136" s="480"/>
      <c r="K136" s="476"/>
      <c r="L136" s="476"/>
      <c r="M136" s="476"/>
    </row>
    <row r="137" spans="3:13" customFormat="1" ht="15" x14ac:dyDescent="0.25">
      <c r="C137" s="476"/>
      <c r="D137" s="480"/>
      <c r="E137" s="480"/>
      <c r="F137" s="493"/>
      <c r="G137" s="493"/>
      <c r="H137" s="505"/>
      <c r="I137" s="480"/>
      <c r="J137" s="480"/>
      <c r="K137" s="476"/>
      <c r="L137" s="476"/>
      <c r="M137" s="476"/>
    </row>
    <row r="138" spans="3:13" customFormat="1" ht="15" x14ac:dyDescent="0.25">
      <c r="C138" s="476"/>
      <c r="D138" s="480"/>
      <c r="E138" s="480"/>
      <c r="F138" s="493"/>
      <c r="G138" s="493"/>
      <c r="H138" s="505"/>
      <c r="I138" s="480"/>
      <c r="J138" s="480"/>
      <c r="K138" s="476"/>
      <c r="L138" s="476"/>
      <c r="M138" s="476"/>
    </row>
    <row r="139" spans="3:13" customFormat="1" ht="15" x14ac:dyDescent="0.25">
      <c r="C139" s="476"/>
      <c r="D139" s="480"/>
      <c r="E139" s="480"/>
      <c r="F139" s="493"/>
      <c r="G139" s="493"/>
      <c r="H139" s="505"/>
      <c r="I139" s="480"/>
      <c r="J139" s="480"/>
      <c r="K139" s="476"/>
      <c r="L139" s="476"/>
      <c r="M139" s="476"/>
    </row>
    <row r="140" spans="3:13" customFormat="1" ht="15" x14ac:dyDescent="0.25">
      <c r="C140" s="476"/>
      <c r="D140" s="480"/>
      <c r="E140" s="480"/>
      <c r="F140" s="493"/>
      <c r="G140" s="493"/>
      <c r="H140" s="505"/>
      <c r="I140" s="480"/>
      <c r="J140" s="480"/>
      <c r="K140" s="476"/>
      <c r="L140" s="476"/>
      <c r="M140" s="476"/>
    </row>
    <row r="141" spans="3:13" customFormat="1" ht="15" x14ac:dyDescent="0.25">
      <c r="C141" s="476"/>
      <c r="D141" s="480"/>
      <c r="E141" s="480"/>
      <c r="F141" s="493"/>
      <c r="G141" s="493"/>
      <c r="H141" s="505"/>
      <c r="I141" s="480"/>
      <c r="J141" s="480"/>
      <c r="K141" s="476"/>
      <c r="L141" s="476"/>
      <c r="M141" s="476"/>
    </row>
    <row r="142" spans="3:13" customFormat="1" ht="15" x14ac:dyDescent="0.25">
      <c r="C142" s="476"/>
      <c r="D142" s="480"/>
      <c r="E142" s="480"/>
      <c r="F142" s="493"/>
      <c r="G142" s="493"/>
      <c r="H142" s="505"/>
      <c r="I142" s="480"/>
      <c r="J142" s="480"/>
      <c r="K142" s="476"/>
      <c r="L142" s="476"/>
      <c r="M142" s="476"/>
    </row>
    <row r="143" spans="3:13" customFormat="1" ht="15" x14ac:dyDescent="0.25">
      <c r="C143" s="476"/>
      <c r="D143" s="480"/>
      <c r="E143" s="480"/>
      <c r="F143" s="493"/>
      <c r="G143" s="493"/>
      <c r="H143" s="505"/>
      <c r="I143" s="480"/>
      <c r="J143" s="480"/>
      <c r="K143" s="476"/>
      <c r="L143" s="476"/>
      <c r="M143" s="476"/>
    </row>
    <row r="144" spans="3:13" customFormat="1" ht="15" x14ac:dyDescent="0.25">
      <c r="C144" s="476"/>
      <c r="D144" s="480"/>
      <c r="E144" s="480"/>
      <c r="F144" s="493"/>
      <c r="G144" s="493"/>
      <c r="H144" s="505"/>
      <c r="I144" s="480"/>
      <c r="J144" s="480"/>
      <c r="K144" s="476"/>
      <c r="L144" s="476"/>
      <c r="M144" s="476"/>
    </row>
    <row r="145" spans="3:13" customFormat="1" ht="15" x14ac:dyDescent="0.25">
      <c r="C145" s="476"/>
      <c r="D145" s="480"/>
      <c r="E145" s="480"/>
      <c r="F145" s="493"/>
      <c r="G145" s="493"/>
      <c r="H145" s="505"/>
      <c r="I145" s="480"/>
      <c r="J145" s="480"/>
      <c r="K145" s="476"/>
      <c r="L145" s="476"/>
      <c r="M145" s="476"/>
    </row>
    <row r="146" spans="3:13" customFormat="1" ht="15" x14ac:dyDescent="0.25">
      <c r="C146" s="476"/>
      <c r="D146" s="480"/>
      <c r="E146" s="480"/>
      <c r="F146" s="493"/>
      <c r="G146" s="493"/>
      <c r="H146" s="505"/>
      <c r="I146" s="480"/>
      <c r="J146" s="480"/>
      <c r="K146" s="476"/>
      <c r="L146" s="476"/>
      <c r="M146" s="476"/>
    </row>
    <row r="147" spans="3:13" customFormat="1" ht="15" x14ac:dyDescent="0.25">
      <c r="C147" s="476"/>
      <c r="D147" s="480"/>
      <c r="E147" s="480"/>
      <c r="F147" s="493"/>
      <c r="G147" s="493"/>
      <c r="H147" s="505"/>
      <c r="I147" s="480"/>
      <c r="J147" s="480"/>
      <c r="K147" s="476"/>
      <c r="L147" s="476"/>
      <c r="M147" s="476"/>
    </row>
    <row r="148" spans="3:13" customFormat="1" ht="15" x14ac:dyDescent="0.25">
      <c r="C148" s="476"/>
      <c r="D148" s="480"/>
      <c r="E148" s="480"/>
      <c r="F148" s="493"/>
      <c r="G148" s="493"/>
      <c r="H148" s="505"/>
      <c r="I148" s="480"/>
      <c r="J148" s="480"/>
      <c r="K148" s="476"/>
      <c r="L148" s="476"/>
      <c r="M148" s="476"/>
    </row>
    <row r="149" spans="3:13" customFormat="1" ht="15" x14ac:dyDescent="0.25">
      <c r="C149" s="476"/>
      <c r="D149" s="480"/>
      <c r="E149" s="480"/>
      <c r="F149" s="493"/>
      <c r="G149" s="493"/>
      <c r="H149" s="505"/>
      <c r="I149" s="480"/>
      <c r="J149" s="480"/>
      <c r="K149" s="476"/>
      <c r="L149" s="476"/>
      <c r="M149" s="476"/>
    </row>
    <row r="150" spans="3:13" customFormat="1" ht="15" x14ac:dyDescent="0.25">
      <c r="C150" s="476"/>
      <c r="D150" s="480"/>
      <c r="E150" s="480"/>
      <c r="F150" s="493"/>
      <c r="G150" s="493"/>
      <c r="H150" s="505"/>
      <c r="I150" s="480"/>
      <c r="J150" s="480"/>
      <c r="K150" s="476"/>
      <c r="L150" s="476"/>
      <c r="M150" s="476"/>
    </row>
    <row r="151" spans="3:13" customFormat="1" ht="15" x14ac:dyDescent="0.25">
      <c r="C151" s="476"/>
      <c r="D151" s="480"/>
      <c r="E151" s="480"/>
      <c r="F151" s="493"/>
      <c r="G151" s="493"/>
      <c r="H151" s="505"/>
      <c r="I151" s="480"/>
      <c r="J151" s="480"/>
      <c r="K151" s="476"/>
      <c r="L151" s="476"/>
      <c r="M151" s="476"/>
    </row>
    <row r="152" spans="3:13" customFormat="1" ht="15" x14ac:dyDescent="0.25">
      <c r="C152" s="476"/>
      <c r="D152" s="480"/>
      <c r="E152" s="480"/>
      <c r="F152" s="493"/>
      <c r="G152" s="493"/>
      <c r="H152" s="505"/>
      <c r="I152" s="480"/>
      <c r="J152" s="480"/>
      <c r="K152" s="476"/>
      <c r="L152" s="476"/>
      <c r="M152" s="476"/>
    </row>
    <row r="153" spans="3:13" customFormat="1" ht="15" x14ac:dyDescent="0.25">
      <c r="C153" s="476"/>
      <c r="D153" s="480"/>
      <c r="E153" s="480"/>
      <c r="F153" s="493"/>
      <c r="G153" s="493"/>
      <c r="H153" s="505"/>
      <c r="I153" s="480"/>
      <c r="J153" s="480"/>
      <c r="K153" s="476"/>
      <c r="L153" s="476"/>
      <c r="M153" s="476"/>
    </row>
    <row r="154" spans="3:13" customFormat="1" ht="15" x14ac:dyDescent="0.25">
      <c r="C154" s="476"/>
      <c r="D154" s="480"/>
      <c r="E154" s="480"/>
      <c r="F154" s="493"/>
      <c r="G154" s="493"/>
      <c r="H154" s="505"/>
      <c r="I154" s="480"/>
      <c r="J154" s="480"/>
      <c r="K154" s="476"/>
      <c r="L154" s="476"/>
      <c r="M154" s="476"/>
    </row>
    <row r="155" spans="3:13" customFormat="1" ht="15" x14ac:dyDescent="0.25">
      <c r="C155" s="476"/>
      <c r="D155" s="480"/>
      <c r="E155" s="480"/>
      <c r="F155" s="493"/>
      <c r="G155" s="493"/>
      <c r="H155" s="505"/>
      <c r="I155" s="480"/>
      <c r="J155" s="480"/>
      <c r="K155" s="476"/>
      <c r="L155" s="476"/>
      <c r="M155" s="476"/>
    </row>
    <row r="156" spans="3:13" customFormat="1" ht="15" x14ac:dyDescent="0.25">
      <c r="C156" s="476"/>
      <c r="D156" s="480"/>
      <c r="E156" s="480"/>
      <c r="F156" s="493"/>
      <c r="G156" s="493"/>
      <c r="H156" s="505"/>
      <c r="I156" s="480"/>
      <c r="J156" s="480"/>
      <c r="K156" s="476"/>
      <c r="L156" s="476"/>
      <c r="M156" s="476"/>
    </row>
    <row r="157" spans="3:13" customFormat="1" ht="15" x14ac:dyDescent="0.25">
      <c r="C157" s="476"/>
      <c r="D157" s="480"/>
      <c r="E157" s="480"/>
      <c r="F157" s="493"/>
      <c r="G157" s="493"/>
      <c r="H157" s="505"/>
      <c r="I157" s="480"/>
      <c r="J157" s="480"/>
      <c r="K157" s="476"/>
      <c r="L157" s="476"/>
      <c r="M157" s="476"/>
    </row>
    <row r="158" spans="3:13" customFormat="1" ht="15" x14ac:dyDescent="0.25">
      <c r="C158" s="476"/>
      <c r="D158" s="480"/>
      <c r="E158" s="480"/>
      <c r="F158" s="493"/>
      <c r="G158" s="493"/>
      <c r="H158" s="505"/>
      <c r="I158" s="480"/>
      <c r="J158" s="480"/>
      <c r="K158" s="476"/>
      <c r="L158" s="476"/>
      <c r="M158" s="476"/>
    </row>
    <row r="159" spans="3:13" customFormat="1" ht="15" x14ac:dyDescent="0.25">
      <c r="C159" s="476"/>
      <c r="D159" s="480"/>
      <c r="E159" s="480"/>
      <c r="F159" s="493"/>
      <c r="G159" s="493"/>
      <c r="H159" s="505"/>
      <c r="I159" s="480"/>
      <c r="J159" s="480"/>
      <c r="K159" s="476"/>
      <c r="L159" s="476"/>
      <c r="M159" s="476"/>
    </row>
    <row r="160" spans="3:13" customFormat="1" ht="15" x14ac:dyDescent="0.25">
      <c r="C160" s="476"/>
      <c r="D160" s="480"/>
      <c r="E160" s="480"/>
      <c r="F160" s="493"/>
      <c r="G160" s="493"/>
      <c r="H160" s="505"/>
      <c r="I160" s="480"/>
      <c r="J160" s="480"/>
      <c r="K160" s="476"/>
      <c r="L160" s="476"/>
      <c r="M160" s="476"/>
    </row>
    <row r="161" spans="3:13" customFormat="1" ht="15" x14ac:dyDescent="0.25">
      <c r="C161" s="476"/>
      <c r="D161" s="480"/>
      <c r="E161" s="480"/>
      <c r="F161" s="493"/>
      <c r="G161" s="493"/>
      <c r="H161" s="505"/>
      <c r="I161" s="480"/>
      <c r="J161" s="480"/>
      <c r="K161" s="476"/>
      <c r="L161" s="476"/>
      <c r="M161" s="476"/>
    </row>
    <row r="162" spans="3:13" customFormat="1" ht="15" x14ac:dyDescent="0.25">
      <c r="C162" s="476"/>
      <c r="D162" s="480"/>
      <c r="E162" s="480"/>
      <c r="F162" s="493"/>
      <c r="G162" s="493"/>
      <c r="H162" s="505"/>
      <c r="I162" s="480"/>
      <c r="J162" s="480"/>
      <c r="K162" s="476"/>
      <c r="L162" s="476"/>
      <c r="M162" s="476"/>
    </row>
    <row r="163" spans="3:13" customFormat="1" ht="15" x14ac:dyDescent="0.25">
      <c r="C163" s="476"/>
      <c r="D163" s="480"/>
      <c r="E163" s="480"/>
      <c r="F163" s="493"/>
      <c r="G163" s="493"/>
      <c r="H163" s="505"/>
      <c r="I163" s="480"/>
      <c r="J163" s="480"/>
      <c r="K163" s="476"/>
      <c r="L163" s="476"/>
      <c r="M163" s="476"/>
    </row>
    <row r="164" spans="3:13" customFormat="1" ht="15" x14ac:dyDescent="0.25">
      <c r="C164" s="476"/>
      <c r="D164" s="480"/>
      <c r="E164" s="480"/>
      <c r="F164" s="493"/>
      <c r="G164" s="493"/>
      <c r="H164" s="505"/>
      <c r="I164" s="480"/>
      <c r="J164" s="480"/>
      <c r="K164" s="476"/>
      <c r="L164" s="476"/>
      <c r="M164" s="476"/>
    </row>
    <row r="165" spans="3:13" customFormat="1" ht="15" x14ac:dyDescent="0.25">
      <c r="C165" s="476"/>
      <c r="D165" s="480"/>
      <c r="E165" s="480"/>
      <c r="F165" s="493"/>
      <c r="G165" s="493"/>
      <c r="H165" s="505"/>
      <c r="I165" s="480"/>
      <c r="J165" s="480"/>
      <c r="K165" s="476"/>
      <c r="L165" s="476"/>
      <c r="M165" s="476"/>
    </row>
    <row r="166" spans="3:13" customFormat="1" ht="15" x14ac:dyDescent="0.25">
      <c r="C166" s="476"/>
      <c r="D166" s="480"/>
      <c r="E166" s="480"/>
      <c r="F166" s="493"/>
      <c r="G166" s="493"/>
      <c r="H166" s="505"/>
      <c r="I166" s="480"/>
      <c r="J166" s="480"/>
      <c r="K166" s="476"/>
      <c r="L166" s="476"/>
      <c r="M166" s="476"/>
    </row>
    <row r="167" spans="3:13" customFormat="1" ht="15" x14ac:dyDescent="0.25">
      <c r="C167" s="476"/>
      <c r="D167" s="480"/>
      <c r="E167" s="480"/>
      <c r="F167" s="493"/>
      <c r="G167" s="493"/>
      <c r="H167" s="505"/>
      <c r="I167" s="480"/>
      <c r="J167" s="480"/>
      <c r="K167" s="476"/>
      <c r="L167" s="476"/>
      <c r="M167" s="476"/>
    </row>
    <row r="168" spans="3:13" customFormat="1" ht="15" x14ac:dyDescent="0.25">
      <c r="C168" s="476"/>
      <c r="D168" s="480"/>
      <c r="E168" s="480"/>
      <c r="F168" s="493"/>
      <c r="G168" s="493"/>
      <c r="H168" s="505"/>
      <c r="I168" s="480"/>
      <c r="J168" s="480"/>
      <c r="K168" s="476"/>
      <c r="L168" s="476"/>
      <c r="M168" s="476"/>
    </row>
    <row r="169" spans="3:13" customFormat="1" ht="15" x14ac:dyDescent="0.25">
      <c r="C169" s="476"/>
      <c r="D169" s="480"/>
      <c r="E169" s="480"/>
      <c r="F169" s="493"/>
      <c r="G169" s="493"/>
      <c r="H169" s="505"/>
      <c r="I169" s="480"/>
      <c r="J169" s="480"/>
      <c r="K169" s="476"/>
      <c r="L169" s="476"/>
      <c r="M169" s="476"/>
    </row>
    <row r="170" spans="3:13" customFormat="1" ht="15" x14ac:dyDescent="0.25">
      <c r="C170" s="476"/>
      <c r="D170" s="480"/>
      <c r="E170" s="480"/>
      <c r="F170" s="493"/>
      <c r="G170" s="493"/>
      <c r="H170" s="505"/>
      <c r="I170" s="480"/>
      <c r="J170" s="480"/>
      <c r="K170" s="476"/>
      <c r="L170" s="476"/>
      <c r="M170" s="476"/>
    </row>
    <row r="171" spans="3:13" customFormat="1" ht="15" x14ac:dyDescent="0.25">
      <c r="C171" s="476"/>
      <c r="D171" s="480"/>
      <c r="E171" s="480"/>
      <c r="F171" s="493"/>
      <c r="G171" s="493"/>
      <c r="H171" s="505"/>
      <c r="I171" s="480"/>
      <c r="J171" s="480"/>
      <c r="K171" s="476"/>
      <c r="L171" s="476"/>
      <c r="M171" s="476"/>
    </row>
    <row r="172" spans="3:13" customFormat="1" ht="15" x14ac:dyDescent="0.25">
      <c r="C172" s="476"/>
      <c r="D172" s="480"/>
      <c r="E172" s="480"/>
      <c r="F172" s="493"/>
      <c r="G172" s="493"/>
      <c r="H172" s="505"/>
      <c r="I172" s="480"/>
      <c r="J172" s="480"/>
      <c r="K172" s="476"/>
      <c r="L172" s="476"/>
      <c r="M172" s="476"/>
    </row>
    <row r="173" spans="3:13" customFormat="1" ht="15" x14ac:dyDescent="0.25">
      <c r="C173" s="476"/>
      <c r="D173" s="480"/>
      <c r="E173" s="480"/>
      <c r="F173" s="493"/>
      <c r="G173" s="493"/>
      <c r="H173" s="505"/>
      <c r="I173" s="480"/>
      <c r="J173" s="480"/>
      <c r="K173" s="476"/>
      <c r="L173" s="476"/>
      <c r="M173" s="476"/>
    </row>
    <row r="174" spans="3:13" customFormat="1" ht="15" x14ac:dyDescent="0.25">
      <c r="C174" s="476"/>
      <c r="D174" s="480"/>
      <c r="E174" s="480"/>
      <c r="F174" s="493"/>
      <c r="G174" s="493"/>
      <c r="H174" s="505"/>
      <c r="I174" s="480"/>
      <c r="J174" s="480"/>
      <c r="K174" s="476"/>
      <c r="L174" s="476"/>
      <c r="M174" s="476"/>
    </row>
    <row r="175" spans="3:13" customFormat="1" ht="15" x14ac:dyDescent="0.25">
      <c r="C175" s="476"/>
      <c r="D175" s="480"/>
      <c r="E175" s="480"/>
      <c r="F175" s="493"/>
      <c r="G175" s="493"/>
      <c r="H175" s="505"/>
      <c r="I175" s="480"/>
      <c r="J175" s="480"/>
      <c r="K175" s="476"/>
      <c r="L175" s="476"/>
      <c r="M175" s="476"/>
    </row>
    <row r="176" spans="3:13" customFormat="1" ht="15" x14ac:dyDescent="0.25">
      <c r="C176" s="476"/>
      <c r="D176" s="480"/>
      <c r="E176" s="480"/>
      <c r="F176" s="493"/>
      <c r="G176" s="493"/>
      <c r="H176" s="505"/>
      <c r="I176" s="480"/>
      <c r="J176" s="480"/>
      <c r="K176" s="476"/>
      <c r="L176" s="476"/>
      <c r="M176" s="476"/>
    </row>
    <row r="177" spans="3:13" customFormat="1" ht="15" x14ac:dyDescent="0.25">
      <c r="C177" s="476"/>
      <c r="D177" s="480"/>
      <c r="E177" s="480"/>
      <c r="F177" s="493"/>
      <c r="G177" s="493"/>
      <c r="H177" s="505"/>
      <c r="I177" s="480"/>
      <c r="J177" s="480"/>
      <c r="K177" s="476"/>
      <c r="L177" s="476"/>
      <c r="M177" s="476"/>
    </row>
    <row r="178" spans="3:13" customFormat="1" ht="15" x14ac:dyDescent="0.25">
      <c r="C178" s="476"/>
      <c r="D178" s="480"/>
      <c r="E178" s="480"/>
      <c r="F178" s="493"/>
      <c r="G178" s="493"/>
      <c r="H178" s="505"/>
      <c r="I178" s="480"/>
      <c r="J178" s="480"/>
      <c r="K178" s="476"/>
      <c r="L178" s="476"/>
      <c r="M178" s="476"/>
    </row>
    <row r="179" spans="3:13" customFormat="1" ht="15" x14ac:dyDescent="0.25">
      <c r="C179" s="476"/>
      <c r="D179" s="480"/>
      <c r="E179" s="480"/>
      <c r="F179" s="493"/>
      <c r="G179" s="493"/>
      <c r="H179" s="505"/>
      <c r="I179" s="480"/>
      <c r="J179" s="480"/>
      <c r="K179" s="476"/>
      <c r="L179" s="476"/>
      <c r="M179" s="476"/>
    </row>
    <row r="180" spans="3:13" customFormat="1" ht="15" x14ac:dyDescent="0.25">
      <c r="C180" s="476"/>
      <c r="D180" s="480"/>
      <c r="E180" s="480"/>
      <c r="F180" s="493"/>
      <c r="G180" s="493"/>
      <c r="H180" s="505"/>
      <c r="I180" s="480"/>
      <c r="J180" s="480"/>
      <c r="K180" s="476"/>
      <c r="L180" s="476"/>
      <c r="M180" s="476"/>
    </row>
    <row r="181" spans="3:13" customFormat="1" ht="15" x14ac:dyDescent="0.25">
      <c r="C181" s="476"/>
      <c r="D181" s="480"/>
      <c r="E181" s="480"/>
      <c r="F181" s="493"/>
      <c r="G181" s="493"/>
      <c r="H181" s="505"/>
      <c r="I181" s="480"/>
      <c r="J181" s="480"/>
      <c r="K181" s="476"/>
      <c r="L181" s="476"/>
      <c r="M181" s="476"/>
    </row>
    <row r="182" spans="3:13" customFormat="1" ht="15" x14ac:dyDescent="0.25">
      <c r="C182" s="476"/>
      <c r="D182" s="480"/>
      <c r="E182" s="480"/>
      <c r="F182" s="493"/>
      <c r="G182" s="493"/>
      <c r="H182" s="505"/>
      <c r="I182" s="480"/>
      <c r="J182" s="480"/>
      <c r="K182" s="476"/>
      <c r="L182" s="476"/>
      <c r="M182" s="476"/>
    </row>
    <row r="183" spans="3:13" customFormat="1" ht="15" x14ac:dyDescent="0.25">
      <c r="C183" s="476"/>
      <c r="D183" s="480"/>
      <c r="E183" s="480"/>
      <c r="F183" s="493"/>
      <c r="G183" s="493"/>
      <c r="H183" s="505"/>
      <c r="I183" s="480"/>
      <c r="J183" s="480"/>
      <c r="K183" s="476"/>
      <c r="L183" s="476"/>
      <c r="M183" s="476"/>
    </row>
    <row r="184" spans="3:13" customFormat="1" ht="15" x14ac:dyDescent="0.25">
      <c r="C184" s="476"/>
      <c r="D184" s="480"/>
      <c r="E184" s="480"/>
      <c r="F184" s="493"/>
      <c r="G184" s="493"/>
      <c r="H184" s="505"/>
      <c r="I184" s="480"/>
      <c r="J184" s="480"/>
      <c r="K184" s="476"/>
      <c r="L184" s="476"/>
      <c r="M184" s="476"/>
    </row>
    <row r="185" spans="3:13" customFormat="1" ht="15" x14ac:dyDescent="0.25">
      <c r="C185" s="476"/>
      <c r="D185" s="480"/>
      <c r="E185" s="480"/>
      <c r="F185" s="493"/>
      <c r="G185" s="493"/>
      <c r="H185" s="505"/>
      <c r="I185" s="480"/>
      <c r="J185" s="480"/>
      <c r="K185" s="476"/>
      <c r="L185" s="476"/>
      <c r="M185" s="476"/>
    </row>
    <row r="186" spans="3:13" customFormat="1" ht="15" x14ac:dyDescent="0.25">
      <c r="C186" s="476"/>
      <c r="D186" s="480"/>
      <c r="E186" s="480"/>
      <c r="F186" s="493"/>
      <c r="G186" s="493"/>
      <c r="H186" s="505"/>
      <c r="I186" s="480"/>
      <c r="J186" s="480"/>
      <c r="K186" s="476"/>
      <c r="L186" s="476"/>
      <c r="M186" s="476"/>
    </row>
    <row r="187" spans="3:13" customFormat="1" ht="15" x14ac:dyDescent="0.25">
      <c r="C187" s="476"/>
      <c r="D187" s="480"/>
      <c r="E187" s="480"/>
      <c r="F187" s="493"/>
      <c r="G187" s="493"/>
      <c r="H187" s="505"/>
      <c r="I187" s="480"/>
      <c r="J187" s="480"/>
      <c r="K187" s="476"/>
      <c r="L187" s="476"/>
      <c r="M187" s="476"/>
    </row>
    <row r="188" spans="3:13" customFormat="1" ht="15" x14ac:dyDescent="0.25">
      <c r="C188" s="476"/>
      <c r="D188" s="480"/>
      <c r="E188" s="480"/>
      <c r="F188" s="493"/>
      <c r="G188" s="493"/>
      <c r="H188" s="505"/>
      <c r="I188" s="480"/>
      <c r="J188" s="480"/>
      <c r="K188" s="476"/>
      <c r="L188" s="476"/>
      <c r="M188" s="476"/>
    </row>
    <row r="189" spans="3:13" customFormat="1" ht="15" x14ac:dyDescent="0.25">
      <c r="C189" s="476"/>
      <c r="D189" s="480"/>
      <c r="E189" s="480"/>
      <c r="F189" s="493"/>
      <c r="G189" s="493"/>
      <c r="H189" s="505"/>
      <c r="I189" s="480"/>
      <c r="J189" s="480"/>
      <c r="K189" s="476"/>
      <c r="L189" s="476"/>
      <c r="M189" s="476"/>
    </row>
    <row r="190" spans="3:13" customFormat="1" ht="15" x14ac:dyDescent="0.25">
      <c r="C190" s="476"/>
      <c r="D190" s="480"/>
      <c r="E190" s="480"/>
      <c r="F190" s="493"/>
      <c r="G190" s="493"/>
      <c r="H190" s="505"/>
      <c r="I190" s="480"/>
      <c r="J190" s="480"/>
      <c r="K190" s="476"/>
      <c r="L190" s="476"/>
      <c r="M190" s="476"/>
    </row>
    <row r="191" spans="3:13" customFormat="1" ht="15" x14ac:dyDescent="0.25">
      <c r="C191" s="476"/>
      <c r="D191" s="480"/>
      <c r="E191" s="480"/>
      <c r="F191" s="493"/>
      <c r="G191" s="493"/>
      <c r="H191" s="505"/>
      <c r="I191" s="480"/>
      <c r="J191" s="480"/>
      <c r="K191" s="476"/>
      <c r="L191" s="476"/>
      <c r="M191" s="476"/>
    </row>
    <row r="192" spans="3:13" customFormat="1" ht="15" x14ac:dyDescent="0.25">
      <c r="C192" s="476"/>
      <c r="D192" s="480"/>
      <c r="E192" s="480"/>
      <c r="F192" s="493"/>
      <c r="G192" s="493"/>
      <c r="H192" s="505"/>
      <c r="I192" s="480"/>
      <c r="J192" s="480"/>
      <c r="K192" s="476"/>
      <c r="L192" s="476"/>
      <c r="M192" s="476"/>
    </row>
    <row r="193" spans="3:13" customFormat="1" ht="15" x14ac:dyDescent="0.25">
      <c r="C193" s="476"/>
      <c r="D193" s="480"/>
      <c r="E193" s="480"/>
      <c r="F193" s="493"/>
      <c r="G193" s="493"/>
      <c r="H193" s="505"/>
      <c r="I193" s="480"/>
      <c r="J193" s="480"/>
      <c r="K193" s="476"/>
      <c r="L193" s="476"/>
      <c r="M193" s="476"/>
    </row>
    <row r="194" spans="3:13" customFormat="1" ht="15" x14ac:dyDescent="0.25">
      <c r="C194" s="476"/>
      <c r="D194" s="480"/>
      <c r="E194" s="480"/>
      <c r="F194" s="493"/>
      <c r="G194" s="493"/>
      <c r="H194" s="505"/>
      <c r="I194" s="480"/>
      <c r="J194" s="480"/>
      <c r="K194" s="476"/>
      <c r="L194" s="476"/>
      <c r="M194" s="476"/>
    </row>
    <row r="195" spans="3:13" customFormat="1" ht="15" x14ac:dyDescent="0.25">
      <c r="C195" s="476"/>
      <c r="D195" s="480"/>
      <c r="E195" s="480"/>
      <c r="F195" s="493"/>
      <c r="G195" s="493"/>
      <c r="H195" s="505"/>
      <c r="I195" s="480"/>
      <c r="J195" s="480"/>
      <c r="K195" s="476"/>
      <c r="L195" s="476"/>
      <c r="M195" s="476"/>
    </row>
    <row r="196" spans="3:13" customFormat="1" ht="15" x14ac:dyDescent="0.25">
      <c r="C196" s="476"/>
      <c r="D196" s="480"/>
      <c r="E196" s="480"/>
      <c r="F196" s="493"/>
      <c r="G196" s="493"/>
      <c r="H196" s="505"/>
      <c r="I196" s="480"/>
      <c r="J196" s="480"/>
      <c r="K196" s="476"/>
      <c r="L196" s="476"/>
      <c r="M196" s="476"/>
    </row>
    <row r="197" spans="3:13" customFormat="1" ht="15" x14ac:dyDescent="0.25">
      <c r="C197" s="476"/>
      <c r="D197" s="480"/>
      <c r="E197" s="480"/>
      <c r="F197" s="493"/>
      <c r="G197" s="493"/>
      <c r="H197" s="505"/>
      <c r="I197" s="480"/>
      <c r="J197" s="480"/>
      <c r="K197" s="476"/>
      <c r="L197" s="476"/>
      <c r="M197" s="476"/>
    </row>
    <row r="198" spans="3:13" customFormat="1" ht="15" x14ac:dyDescent="0.25">
      <c r="C198" s="476"/>
      <c r="D198" s="480"/>
      <c r="E198" s="480"/>
      <c r="F198" s="493"/>
      <c r="G198" s="493"/>
      <c r="H198" s="505"/>
      <c r="I198" s="480"/>
      <c r="J198" s="480"/>
      <c r="K198" s="476"/>
      <c r="L198" s="476"/>
      <c r="M198" s="476"/>
    </row>
    <row r="199" spans="3:13" customFormat="1" ht="15" x14ac:dyDescent="0.25">
      <c r="C199" s="476"/>
      <c r="D199" s="480"/>
      <c r="E199" s="480"/>
      <c r="F199" s="493"/>
      <c r="G199" s="493"/>
      <c r="H199" s="505"/>
      <c r="I199" s="480"/>
      <c r="J199" s="480"/>
      <c r="K199" s="476"/>
      <c r="L199" s="476"/>
      <c r="M199" s="476"/>
    </row>
    <row r="200" spans="3:13" customFormat="1" ht="15" x14ac:dyDescent="0.25">
      <c r="C200" s="476"/>
      <c r="D200" s="480"/>
      <c r="E200" s="480"/>
      <c r="F200" s="493"/>
      <c r="G200" s="493"/>
      <c r="H200" s="505"/>
      <c r="I200" s="480"/>
      <c r="J200" s="480"/>
      <c r="K200" s="476"/>
      <c r="L200" s="476"/>
      <c r="M200" s="476"/>
    </row>
    <row r="201" spans="3:13" customFormat="1" ht="15" x14ac:dyDescent="0.25">
      <c r="C201" s="476"/>
      <c r="D201" s="480"/>
      <c r="E201" s="480"/>
      <c r="F201" s="493"/>
      <c r="G201" s="493"/>
      <c r="H201" s="505"/>
      <c r="I201" s="480"/>
      <c r="J201" s="480"/>
      <c r="K201" s="476"/>
      <c r="L201" s="476"/>
      <c r="M201" s="476"/>
    </row>
    <row r="202" spans="3:13" customFormat="1" ht="15" x14ac:dyDescent="0.25">
      <c r="C202" s="476"/>
      <c r="D202" s="480"/>
      <c r="E202" s="480"/>
      <c r="F202" s="493"/>
      <c r="G202" s="493"/>
      <c r="H202" s="505"/>
      <c r="I202" s="480"/>
      <c r="J202" s="480"/>
      <c r="K202" s="476"/>
      <c r="L202" s="476"/>
      <c r="M202" s="476"/>
    </row>
    <row r="203" spans="3:13" customFormat="1" ht="15" x14ac:dyDescent="0.25">
      <c r="C203" s="476"/>
      <c r="D203" s="480"/>
      <c r="E203" s="480"/>
      <c r="F203" s="493"/>
      <c r="G203" s="493"/>
      <c r="H203" s="505"/>
      <c r="I203" s="480"/>
      <c r="J203" s="480"/>
      <c r="K203" s="476"/>
      <c r="L203" s="476"/>
      <c r="M203" s="476"/>
    </row>
    <row r="204" spans="3:13" customFormat="1" ht="15" x14ac:dyDescent="0.25">
      <c r="C204" s="476"/>
      <c r="D204" s="480"/>
      <c r="E204" s="480"/>
      <c r="F204" s="493"/>
      <c r="G204" s="493"/>
      <c r="H204" s="505"/>
      <c r="I204" s="480"/>
      <c r="J204" s="480"/>
      <c r="K204" s="476"/>
      <c r="L204" s="476"/>
      <c r="M204" s="476"/>
    </row>
    <row r="205" spans="3:13" customFormat="1" ht="15" x14ac:dyDescent="0.25">
      <c r="C205" s="476"/>
      <c r="D205" s="480"/>
      <c r="E205" s="480"/>
      <c r="F205" s="493"/>
      <c r="G205" s="493"/>
      <c r="H205" s="505"/>
      <c r="I205" s="480"/>
      <c r="J205" s="480"/>
      <c r="K205" s="476"/>
      <c r="L205" s="476"/>
      <c r="M205" s="476"/>
    </row>
    <row r="206" spans="3:13" customFormat="1" ht="15" x14ac:dyDescent="0.25">
      <c r="C206" s="476"/>
      <c r="D206" s="480"/>
      <c r="E206" s="480"/>
      <c r="F206" s="493"/>
      <c r="G206" s="493"/>
      <c r="H206" s="505"/>
      <c r="I206" s="480"/>
      <c r="J206" s="480"/>
      <c r="K206" s="476"/>
      <c r="L206" s="476"/>
      <c r="M206" s="476"/>
    </row>
    <row r="207" spans="3:13" customFormat="1" ht="15" x14ac:dyDescent="0.25">
      <c r="C207" s="476"/>
      <c r="D207" s="480"/>
      <c r="E207" s="480"/>
      <c r="F207" s="493"/>
      <c r="G207" s="493"/>
      <c r="H207" s="505"/>
      <c r="I207" s="480"/>
      <c r="J207" s="480"/>
      <c r="K207" s="476"/>
      <c r="L207" s="476"/>
      <c r="M207" s="476"/>
    </row>
    <row r="208" spans="3:13" customFormat="1" ht="15" x14ac:dyDescent="0.25">
      <c r="C208" s="476"/>
      <c r="D208" s="480"/>
      <c r="E208" s="480"/>
      <c r="F208" s="493"/>
      <c r="G208" s="493"/>
      <c r="H208" s="505"/>
      <c r="I208" s="480"/>
      <c r="J208" s="480"/>
      <c r="K208" s="476"/>
      <c r="L208" s="476"/>
      <c r="M208" s="476"/>
    </row>
    <row r="209" spans="3:13" customFormat="1" ht="15" x14ac:dyDescent="0.25">
      <c r="C209" s="476"/>
      <c r="D209" s="480"/>
      <c r="E209" s="480"/>
      <c r="F209" s="493"/>
      <c r="G209" s="493"/>
      <c r="H209" s="505"/>
      <c r="I209" s="480"/>
      <c r="J209" s="480"/>
      <c r="K209" s="476"/>
      <c r="L209" s="476"/>
      <c r="M209" s="476"/>
    </row>
    <row r="210" spans="3:13" customFormat="1" ht="15" x14ac:dyDescent="0.25">
      <c r="C210" s="476"/>
      <c r="D210" s="480"/>
      <c r="E210" s="480"/>
      <c r="F210" s="493"/>
      <c r="G210" s="493"/>
      <c r="H210" s="505"/>
      <c r="I210" s="480"/>
      <c r="J210" s="480"/>
      <c r="K210" s="476"/>
      <c r="L210" s="476"/>
      <c r="M210" s="476"/>
    </row>
    <row r="211" spans="3:13" customFormat="1" ht="15" x14ac:dyDescent="0.25">
      <c r="C211" s="476"/>
      <c r="D211" s="480"/>
      <c r="E211" s="480"/>
      <c r="F211" s="493"/>
      <c r="G211" s="493"/>
      <c r="H211" s="505"/>
      <c r="I211" s="480"/>
      <c r="J211" s="480"/>
      <c r="K211" s="476"/>
      <c r="L211" s="476"/>
      <c r="M211" s="476"/>
    </row>
    <row r="212" spans="3:13" customFormat="1" ht="15" x14ac:dyDescent="0.25">
      <c r="C212" s="476"/>
      <c r="D212" s="480"/>
      <c r="E212" s="480"/>
      <c r="F212" s="493"/>
      <c r="G212" s="493"/>
      <c r="H212" s="505"/>
      <c r="I212" s="480"/>
      <c r="J212" s="480"/>
      <c r="K212" s="476"/>
      <c r="L212" s="476"/>
      <c r="M212" s="476"/>
    </row>
    <row r="213" spans="3:13" customFormat="1" ht="15" x14ac:dyDescent="0.25">
      <c r="C213" s="476"/>
      <c r="D213" s="480"/>
      <c r="E213" s="480"/>
      <c r="F213" s="493"/>
      <c r="G213" s="493"/>
      <c r="H213" s="505"/>
      <c r="I213" s="480"/>
      <c r="J213" s="480"/>
      <c r="K213" s="476"/>
      <c r="L213" s="476"/>
      <c r="M213" s="476"/>
    </row>
    <row r="214" spans="3:13" customFormat="1" ht="15" x14ac:dyDescent="0.25">
      <c r="C214" s="476"/>
      <c r="D214" s="480"/>
      <c r="E214" s="480"/>
      <c r="F214" s="493"/>
      <c r="G214" s="493"/>
      <c r="H214" s="505"/>
      <c r="I214" s="480"/>
      <c r="J214" s="480"/>
      <c r="K214" s="476"/>
      <c r="L214" s="476"/>
      <c r="M214" s="476"/>
    </row>
    <row r="215" spans="3:13" customFormat="1" ht="15" x14ac:dyDescent="0.25">
      <c r="C215" s="476"/>
      <c r="D215" s="480"/>
      <c r="E215" s="480"/>
      <c r="F215" s="493"/>
      <c r="G215" s="493"/>
      <c r="H215" s="505"/>
      <c r="I215" s="480"/>
      <c r="J215" s="480"/>
      <c r="K215" s="476"/>
      <c r="L215" s="476"/>
      <c r="M215" s="476"/>
    </row>
    <row r="216" spans="3:13" customFormat="1" ht="15" x14ac:dyDescent="0.25">
      <c r="C216" s="476"/>
      <c r="D216" s="480"/>
      <c r="E216" s="480"/>
      <c r="F216" s="493"/>
      <c r="G216" s="493"/>
      <c r="H216" s="505"/>
      <c r="I216" s="480"/>
      <c r="J216" s="480"/>
      <c r="K216" s="476"/>
      <c r="L216" s="476"/>
      <c r="M216" s="476"/>
    </row>
    <row r="217" spans="3:13" customFormat="1" ht="15" x14ac:dyDescent="0.25">
      <c r="C217" s="476"/>
      <c r="D217" s="480"/>
      <c r="E217" s="480"/>
      <c r="F217" s="493"/>
      <c r="G217" s="493"/>
      <c r="H217" s="505"/>
      <c r="I217" s="480"/>
      <c r="J217" s="480"/>
      <c r="K217" s="476"/>
      <c r="L217" s="476"/>
      <c r="M217" s="476"/>
    </row>
    <row r="218" spans="3:13" customFormat="1" ht="15" x14ac:dyDescent="0.25">
      <c r="C218" s="476"/>
      <c r="D218" s="480"/>
      <c r="E218" s="480"/>
      <c r="F218" s="493"/>
      <c r="G218" s="493"/>
      <c r="H218" s="505"/>
      <c r="I218" s="480"/>
      <c r="J218" s="480"/>
      <c r="K218" s="476"/>
      <c r="L218" s="476"/>
      <c r="M218" s="476"/>
    </row>
    <row r="219" spans="3:13" customFormat="1" ht="15" x14ac:dyDescent="0.25">
      <c r="C219" s="476"/>
      <c r="D219" s="480"/>
      <c r="E219" s="480"/>
      <c r="F219" s="493"/>
      <c r="G219" s="493"/>
      <c r="H219" s="505"/>
      <c r="I219" s="480"/>
      <c r="J219" s="480"/>
      <c r="K219" s="476"/>
      <c r="L219" s="476"/>
      <c r="M219" s="476"/>
    </row>
    <row r="220" spans="3:13" customFormat="1" ht="15" x14ac:dyDescent="0.25">
      <c r="C220" s="476"/>
      <c r="D220" s="480"/>
      <c r="E220" s="480"/>
      <c r="F220" s="493"/>
      <c r="G220" s="493"/>
      <c r="H220" s="505"/>
      <c r="I220" s="480"/>
      <c r="J220" s="480"/>
      <c r="K220" s="476"/>
      <c r="L220" s="476"/>
      <c r="M220" s="476"/>
    </row>
    <row r="221" spans="3:13" customFormat="1" ht="15" x14ac:dyDescent="0.25">
      <c r="C221" s="476"/>
      <c r="D221" s="480"/>
      <c r="E221" s="480"/>
      <c r="F221" s="493"/>
      <c r="G221" s="493"/>
      <c r="H221" s="505"/>
      <c r="I221" s="480"/>
      <c r="J221" s="480"/>
      <c r="K221" s="476"/>
      <c r="L221" s="476"/>
      <c r="M221" s="476"/>
    </row>
    <row r="222" spans="3:13" customFormat="1" ht="15" x14ac:dyDescent="0.25">
      <c r="C222" s="476"/>
      <c r="D222" s="480"/>
      <c r="E222" s="480"/>
      <c r="F222" s="493"/>
      <c r="G222" s="493"/>
      <c r="H222" s="505"/>
      <c r="I222" s="480"/>
      <c r="J222" s="480"/>
      <c r="K222" s="476"/>
      <c r="L222" s="476"/>
      <c r="M222" s="476"/>
    </row>
    <row r="223" spans="3:13" customFormat="1" ht="15" x14ac:dyDescent="0.25">
      <c r="C223" s="476"/>
      <c r="D223" s="480"/>
      <c r="E223" s="480"/>
      <c r="F223" s="493"/>
      <c r="G223" s="493"/>
      <c r="H223" s="505"/>
      <c r="I223" s="480"/>
      <c r="J223" s="480"/>
      <c r="K223" s="476"/>
      <c r="L223" s="476"/>
      <c r="M223" s="476"/>
    </row>
    <row r="224" spans="3:13" customFormat="1" ht="15" x14ac:dyDescent="0.25">
      <c r="C224" s="476"/>
      <c r="D224" s="480"/>
      <c r="E224" s="480"/>
      <c r="F224" s="493"/>
      <c r="G224" s="493"/>
      <c r="H224" s="505"/>
      <c r="I224" s="480"/>
      <c r="J224" s="480"/>
      <c r="K224" s="476"/>
      <c r="L224" s="476"/>
      <c r="M224" s="476"/>
    </row>
    <row r="225" spans="4:14" ht="15" x14ac:dyDescent="0.25">
      <c r="D225" s="480"/>
      <c r="E225" s="480"/>
      <c r="H225" s="505"/>
      <c r="I225" s="480"/>
      <c r="J225" s="480"/>
      <c r="N225"/>
    </row>
    <row r="226" spans="4:14" ht="15" x14ac:dyDescent="0.25">
      <c r="D226" s="480"/>
      <c r="E226" s="480"/>
      <c r="H226" s="505"/>
      <c r="I226" s="480"/>
      <c r="J226" s="480"/>
      <c r="N226"/>
    </row>
    <row r="227" spans="4:14" ht="15" x14ac:dyDescent="0.25">
      <c r="D227" s="480"/>
      <c r="E227" s="480"/>
      <c r="H227" s="505"/>
      <c r="I227" s="480"/>
      <c r="J227" s="480"/>
      <c r="N227"/>
    </row>
    <row r="228" spans="4:14" ht="15" x14ac:dyDescent="0.25">
      <c r="D228" s="480"/>
      <c r="E228" s="480"/>
      <c r="H228" s="505"/>
      <c r="I228" s="480"/>
      <c r="J228" s="480"/>
      <c r="N228"/>
    </row>
    <row r="229" spans="4:14" ht="15" x14ac:dyDescent="0.25">
      <c r="D229" s="480"/>
      <c r="E229" s="480"/>
      <c r="H229" s="505"/>
      <c r="I229" s="480"/>
      <c r="J229" s="480"/>
      <c r="N229"/>
    </row>
    <row r="230" spans="4:14" ht="15" x14ac:dyDescent="0.25">
      <c r="D230" s="480"/>
      <c r="E230" s="480"/>
      <c r="H230" s="505"/>
      <c r="I230" s="480"/>
      <c r="J230" s="480"/>
      <c r="N230"/>
    </row>
    <row r="231" spans="4:14" ht="15" x14ac:dyDescent="0.25">
      <c r="D231" s="480"/>
      <c r="E231" s="480"/>
      <c r="H231" s="505"/>
      <c r="I231" s="480"/>
      <c r="J231" s="480"/>
      <c r="N231"/>
    </row>
    <row r="232" spans="4:14" ht="15" x14ac:dyDescent="0.25">
      <c r="D232" s="480"/>
      <c r="E232" s="480"/>
      <c r="H232" s="505"/>
      <c r="I232" s="480"/>
      <c r="J232" s="480"/>
      <c r="N232"/>
    </row>
    <row r="233" spans="4:14" ht="15" x14ac:dyDescent="0.25">
      <c r="D233" s="480"/>
      <c r="E233" s="480"/>
      <c r="H233" s="505"/>
      <c r="I233" s="480"/>
      <c r="J233" s="480"/>
      <c r="N233"/>
    </row>
    <row r="234" spans="4:14" ht="15" x14ac:dyDescent="0.25">
      <c r="D234" s="480"/>
      <c r="E234" s="480"/>
      <c r="H234" s="505"/>
      <c r="I234" s="480"/>
      <c r="J234" s="480"/>
      <c r="N234"/>
    </row>
    <row r="235" spans="4:14" ht="15" x14ac:dyDescent="0.25">
      <c r="D235" s="480"/>
      <c r="E235" s="480"/>
      <c r="H235" s="505"/>
      <c r="I235" s="480"/>
      <c r="J235" s="480"/>
      <c r="N235"/>
    </row>
    <row r="236" spans="4:14" ht="15" x14ac:dyDescent="0.25">
      <c r="D236" s="480"/>
      <c r="E236" s="480"/>
      <c r="H236" s="505"/>
      <c r="I236" s="480"/>
      <c r="J236" s="480"/>
    </row>
    <row r="237" spans="4:14" ht="15" x14ac:dyDescent="0.25">
      <c r="D237" s="480"/>
      <c r="E237" s="480"/>
      <c r="H237" s="505"/>
      <c r="I237" s="480"/>
      <c r="J237" s="480"/>
    </row>
    <row r="238" spans="4:14" ht="15" x14ac:dyDescent="0.25">
      <c r="D238" s="480"/>
      <c r="E238" s="480"/>
      <c r="H238" s="505"/>
      <c r="I238" s="480"/>
      <c r="J238" s="480"/>
    </row>
    <row r="239" spans="4:14" ht="15" x14ac:dyDescent="0.25">
      <c r="D239" s="480"/>
      <c r="E239" s="480"/>
      <c r="H239" s="505"/>
      <c r="I239" s="480"/>
      <c r="J239" s="480"/>
    </row>
    <row r="240" spans="4:14" ht="15" x14ac:dyDescent="0.25">
      <c r="D240" s="480"/>
      <c r="E240" s="480"/>
      <c r="H240" s="505"/>
      <c r="I240" s="480"/>
      <c r="J240" s="480"/>
    </row>
    <row r="241" spans="4:10" ht="15" x14ac:dyDescent="0.25">
      <c r="D241" s="480"/>
      <c r="E241" s="480"/>
      <c r="H241" s="505"/>
      <c r="I241" s="480"/>
      <c r="J241" s="480"/>
    </row>
    <row r="242" spans="4:10" ht="15" x14ac:dyDescent="0.25">
      <c r="D242" s="480"/>
      <c r="E242" s="480"/>
      <c r="H242" s="505"/>
      <c r="I242" s="480"/>
      <c r="J242" s="480"/>
    </row>
    <row r="243" spans="4:10" ht="15" x14ac:dyDescent="0.25">
      <c r="D243" s="480"/>
      <c r="E243" s="480"/>
      <c r="H243" s="505"/>
      <c r="I243" s="480"/>
      <c r="J243" s="480"/>
    </row>
    <row r="244" spans="4:10" ht="15" x14ac:dyDescent="0.25">
      <c r="D244" s="480"/>
      <c r="E244" s="480"/>
      <c r="H244" s="505"/>
      <c r="I244" s="480"/>
      <c r="J244" s="480"/>
    </row>
    <row r="245" spans="4:10" ht="15" x14ac:dyDescent="0.25">
      <c r="D245" s="480"/>
      <c r="E245" s="480"/>
      <c r="H245" s="505"/>
      <c r="I245" s="480"/>
      <c r="J245" s="480"/>
    </row>
    <row r="246" spans="4:10" ht="15" x14ac:dyDescent="0.25">
      <c r="D246" s="480"/>
      <c r="E246" s="480"/>
      <c r="H246" s="505"/>
      <c r="I246" s="480"/>
      <c r="J246" s="480"/>
    </row>
    <row r="247" spans="4:10" ht="15" x14ac:dyDescent="0.25">
      <c r="D247" s="480"/>
      <c r="E247" s="480"/>
      <c r="H247" s="505"/>
      <c r="I247" s="480"/>
      <c r="J247" s="480"/>
    </row>
    <row r="248" spans="4:10" ht="15" x14ac:dyDescent="0.25">
      <c r="D248" s="480"/>
      <c r="E248" s="480"/>
      <c r="H248" s="505"/>
      <c r="I248" s="480"/>
      <c r="J248" s="480"/>
    </row>
    <row r="249" spans="4:10" ht="15" x14ac:dyDescent="0.25">
      <c r="D249" s="480"/>
      <c r="E249" s="480"/>
      <c r="H249" s="505"/>
      <c r="I249" s="480"/>
      <c r="J249" s="480"/>
    </row>
    <row r="250" spans="4:10" ht="15" x14ac:dyDescent="0.25">
      <c r="D250" s="480"/>
      <c r="E250" s="480"/>
      <c r="H250" s="505"/>
      <c r="I250" s="480"/>
      <c r="J250" s="480"/>
    </row>
    <row r="251" spans="4:10" ht="15" x14ac:dyDescent="0.25">
      <c r="D251" s="480"/>
      <c r="E251" s="480"/>
      <c r="H251" s="505"/>
      <c r="I251" s="480"/>
      <c r="J251" s="480"/>
    </row>
    <row r="252" spans="4:10" ht="15" x14ac:dyDescent="0.25">
      <c r="D252" s="480"/>
      <c r="E252" s="480"/>
      <c r="H252" s="505"/>
      <c r="I252" s="480"/>
      <c r="J252" s="480"/>
    </row>
    <row r="253" spans="4:10" ht="15" x14ac:dyDescent="0.25">
      <c r="D253" s="480"/>
      <c r="E253" s="480"/>
      <c r="H253" s="505"/>
      <c r="I253" s="480"/>
      <c r="J253" s="480"/>
    </row>
    <row r="254" spans="4:10" ht="15" x14ac:dyDescent="0.25">
      <c r="D254" s="480"/>
      <c r="E254" s="480"/>
      <c r="H254" s="505"/>
      <c r="I254" s="480"/>
      <c r="J254" s="480"/>
    </row>
    <row r="255" spans="4:10" ht="15" x14ac:dyDescent="0.25">
      <c r="D255" s="480"/>
      <c r="E255" s="480"/>
      <c r="H255" s="505"/>
      <c r="I255" s="480"/>
      <c r="J255" s="480"/>
    </row>
    <row r="256" spans="4:10" ht="15" x14ac:dyDescent="0.25">
      <c r="D256" s="480"/>
      <c r="E256" s="480"/>
      <c r="H256" s="505"/>
      <c r="I256" s="480"/>
      <c r="J256" s="480"/>
    </row>
    <row r="257" spans="4:10" ht="15" x14ac:dyDescent="0.25">
      <c r="D257" s="480"/>
      <c r="E257" s="480"/>
      <c r="H257" s="505"/>
      <c r="I257" s="480"/>
      <c r="J257" s="480"/>
    </row>
    <row r="258" spans="4:10" ht="15" x14ac:dyDescent="0.25">
      <c r="D258" s="480"/>
      <c r="E258" s="480"/>
      <c r="H258" s="505"/>
      <c r="I258" s="480"/>
      <c r="J258" s="480"/>
    </row>
    <row r="259" spans="4:10" ht="15" x14ac:dyDescent="0.25">
      <c r="D259" s="480"/>
      <c r="E259" s="480"/>
      <c r="H259" s="505"/>
      <c r="I259" s="480"/>
      <c r="J259" s="480"/>
    </row>
    <row r="260" spans="4:10" ht="15" x14ac:dyDescent="0.25">
      <c r="D260" s="480"/>
      <c r="E260" s="480"/>
      <c r="H260" s="505"/>
      <c r="I260" s="480"/>
      <c r="J260" s="480"/>
    </row>
    <row r="261" spans="4:10" ht="15" x14ac:dyDescent="0.25">
      <c r="D261" s="480"/>
      <c r="E261" s="480"/>
      <c r="H261" s="505"/>
      <c r="I261" s="480"/>
      <c r="J261" s="480"/>
    </row>
    <row r="262" spans="4:10" ht="15" x14ac:dyDescent="0.25">
      <c r="D262" s="480"/>
      <c r="E262" s="480"/>
      <c r="H262" s="505"/>
      <c r="I262" s="480"/>
      <c r="J262" s="480"/>
    </row>
    <row r="263" spans="4:10" ht="15" x14ac:dyDescent="0.25">
      <c r="D263" s="480"/>
      <c r="E263" s="480"/>
      <c r="H263" s="505"/>
      <c r="I263" s="480"/>
      <c r="J263" s="480"/>
    </row>
    <row r="264" spans="4:10" ht="15" x14ac:dyDescent="0.25">
      <c r="D264" s="480"/>
      <c r="E264" s="480"/>
      <c r="H264" s="505"/>
      <c r="I264" s="480"/>
      <c r="J264" s="480"/>
    </row>
    <row r="265" spans="4:10" ht="15" x14ac:dyDescent="0.25">
      <c r="D265" s="480"/>
      <c r="E265" s="480"/>
      <c r="H265" s="505"/>
      <c r="I265" s="480"/>
      <c r="J265" s="480"/>
    </row>
    <row r="266" spans="4:10" ht="15" x14ac:dyDescent="0.25">
      <c r="D266" s="480"/>
      <c r="E266" s="480"/>
      <c r="H266" s="505"/>
      <c r="I266" s="480"/>
      <c r="J266" s="480"/>
    </row>
    <row r="267" spans="4:10" ht="15" x14ac:dyDescent="0.25">
      <c r="D267" s="480"/>
      <c r="E267" s="480"/>
      <c r="H267" s="505"/>
      <c r="I267" s="480"/>
      <c r="J267" s="480"/>
    </row>
    <row r="268" spans="4:10" ht="15" x14ac:dyDescent="0.25">
      <c r="D268" s="480"/>
      <c r="E268" s="480"/>
      <c r="H268" s="505"/>
      <c r="I268" s="480"/>
      <c r="J268" s="480"/>
    </row>
    <row r="269" spans="4:10" ht="15" x14ac:dyDescent="0.25">
      <c r="D269" s="480"/>
      <c r="E269" s="480"/>
      <c r="H269" s="505"/>
      <c r="I269" s="480"/>
      <c r="J269" s="480"/>
    </row>
    <row r="270" spans="4:10" ht="15" x14ac:dyDescent="0.25">
      <c r="D270" s="480"/>
      <c r="E270" s="480"/>
      <c r="H270" s="505"/>
      <c r="I270" s="480"/>
      <c r="J270" s="480"/>
    </row>
    <row r="271" spans="4:10" ht="15" x14ac:dyDescent="0.25">
      <c r="D271" s="480"/>
      <c r="E271" s="480"/>
      <c r="H271" s="505"/>
      <c r="I271" s="480"/>
      <c r="J271" s="480"/>
    </row>
    <row r="272" spans="4:10" ht="15" x14ac:dyDescent="0.25">
      <c r="D272" s="480"/>
      <c r="E272" s="480"/>
      <c r="H272" s="505"/>
      <c r="I272" s="480"/>
      <c r="J272" s="480"/>
    </row>
    <row r="273" spans="4:10" ht="15" x14ac:dyDescent="0.25">
      <c r="D273" s="480"/>
      <c r="E273" s="480"/>
      <c r="H273" s="505"/>
      <c r="I273" s="480"/>
      <c r="J273" s="480"/>
    </row>
    <row r="274" spans="4:10" ht="15" x14ac:dyDescent="0.25">
      <c r="D274" s="480"/>
      <c r="E274" s="480"/>
      <c r="H274" s="505"/>
      <c r="I274" s="480"/>
      <c r="J274" s="480"/>
    </row>
    <row r="275" spans="4:10" ht="15" x14ac:dyDescent="0.25">
      <c r="D275" s="480"/>
      <c r="E275" s="480"/>
      <c r="H275" s="505"/>
      <c r="I275" s="480"/>
      <c r="J275" s="480"/>
    </row>
    <row r="276" spans="4:10" ht="15" x14ac:dyDescent="0.25">
      <c r="D276" s="480"/>
      <c r="E276" s="480"/>
      <c r="H276" s="505"/>
      <c r="I276" s="480"/>
      <c r="J276" s="480"/>
    </row>
    <row r="277" spans="4:10" ht="15" x14ac:dyDescent="0.25">
      <c r="D277" s="480"/>
      <c r="E277" s="480"/>
      <c r="H277" s="505"/>
      <c r="I277" s="480"/>
      <c r="J277" s="480"/>
    </row>
    <row r="278" spans="4:10" ht="15" x14ac:dyDescent="0.25">
      <c r="D278" s="480"/>
      <c r="E278" s="480"/>
      <c r="H278" s="505"/>
      <c r="I278" s="480"/>
      <c r="J278" s="480"/>
    </row>
    <row r="279" spans="4:10" ht="15" x14ac:dyDescent="0.25">
      <c r="D279" s="480"/>
      <c r="E279" s="480"/>
      <c r="H279" s="505"/>
      <c r="I279" s="480"/>
      <c r="J279" s="480"/>
    </row>
    <row r="280" spans="4:10" ht="15" x14ac:dyDescent="0.25">
      <c r="D280" s="480"/>
      <c r="E280" s="480"/>
      <c r="H280" s="505"/>
      <c r="I280" s="480"/>
      <c r="J280" s="480"/>
    </row>
    <row r="281" spans="4:10" ht="15" x14ac:dyDescent="0.25">
      <c r="D281" s="480"/>
      <c r="E281" s="480"/>
      <c r="H281" s="505"/>
      <c r="I281" s="480"/>
      <c r="J281" s="480"/>
    </row>
    <row r="282" spans="4:10" ht="15" x14ac:dyDescent="0.25">
      <c r="D282" s="480"/>
      <c r="E282" s="480"/>
      <c r="H282" s="505"/>
      <c r="I282" s="480"/>
      <c r="J282" s="480"/>
    </row>
    <row r="283" spans="4:10" ht="15" x14ac:dyDescent="0.25">
      <c r="D283" s="480"/>
      <c r="E283" s="480"/>
      <c r="H283" s="505"/>
      <c r="I283" s="480"/>
      <c r="J283" s="480"/>
    </row>
    <row r="284" spans="4:10" ht="15" x14ac:dyDescent="0.25">
      <c r="D284" s="480"/>
      <c r="E284" s="480"/>
      <c r="H284" s="505"/>
      <c r="I284" s="480"/>
      <c r="J284" s="480"/>
    </row>
    <row r="285" spans="4:10" ht="15" x14ac:dyDescent="0.25">
      <c r="D285" s="480"/>
      <c r="E285" s="480"/>
      <c r="H285" s="505"/>
      <c r="I285" s="480"/>
      <c r="J285" s="480"/>
    </row>
    <row r="286" spans="4:10" ht="15" x14ac:dyDescent="0.25">
      <c r="D286" s="480"/>
      <c r="E286" s="480"/>
      <c r="H286" s="505"/>
      <c r="I286" s="480"/>
      <c r="J286" s="480"/>
    </row>
    <row r="287" spans="4:10" ht="15" x14ac:dyDescent="0.25">
      <c r="D287" s="480"/>
      <c r="E287" s="480"/>
      <c r="H287" s="505"/>
      <c r="I287" s="480"/>
      <c r="J287" s="480"/>
    </row>
    <row r="288" spans="4:10" ht="15" x14ac:dyDescent="0.25">
      <c r="D288" s="480"/>
      <c r="E288" s="480"/>
      <c r="H288" s="505"/>
      <c r="I288" s="480"/>
      <c r="J288" s="480"/>
    </row>
    <row r="289" spans="4:10" ht="15" x14ac:dyDescent="0.25">
      <c r="D289" s="480"/>
      <c r="E289" s="480"/>
      <c r="H289" s="505"/>
      <c r="I289" s="480"/>
      <c r="J289" s="480"/>
    </row>
    <row r="290" spans="4:10" ht="15" x14ac:dyDescent="0.25">
      <c r="D290" s="480"/>
      <c r="E290" s="480"/>
      <c r="H290" s="505"/>
      <c r="I290" s="480"/>
      <c r="J290" s="480"/>
    </row>
    <row r="291" spans="4:10" ht="15" x14ac:dyDescent="0.25">
      <c r="D291" s="480"/>
      <c r="E291" s="480"/>
      <c r="H291" s="505"/>
      <c r="I291" s="480"/>
      <c r="J291" s="480"/>
    </row>
    <row r="292" spans="4:10" ht="15" x14ac:dyDescent="0.25">
      <c r="D292" s="480"/>
      <c r="E292" s="480"/>
      <c r="H292" s="505"/>
      <c r="I292" s="480"/>
      <c r="J292" s="480"/>
    </row>
    <row r="293" spans="4:10" ht="15" x14ac:dyDescent="0.25">
      <c r="D293" s="480"/>
      <c r="E293" s="480"/>
      <c r="H293" s="505"/>
      <c r="I293" s="480"/>
      <c r="J293" s="480"/>
    </row>
    <row r="294" spans="4:10" ht="15" x14ac:dyDescent="0.25">
      <c r="D294" s="480"/>
      <c r="E294" s="480"/>
      <c r="H294" s="505"/>
      <c r="I294" s="480"/>
      <c r="J294" s="480"/>
    </row>
    <row r="295" spans="4:10" ht="15" x14ac:dyDescent="0.25">
      <c r="D295" s="480"/>
      <c r="E295" s="480"/>
      <c r="H295" s="505"/>
      <c r="I295" s="480"/>
      <c r="J295" s="480"/>
    </row>
    <row r="296" spans="4:10" ht="15" x14ac:dyDescent="0.25">
      <c r="D296" s="480"/>
      <c r="E296" s="480"/>
      <c r="H296" s="505"/>
      <c r="I296" s="480"/>
      <c r="J296" s="480"/>
    </row>
    <row r="297" spans="4:10" ht="15" x14ac:dyDescent="0.25">
      <c r="D297" s="480"/>
      <c r="E297" s="480"/>
      <c r="H297" s="505"/>
      <c r="I297" s="480"/>
      <c r="J297" s="480"/>
    </row>
    <row r="298" spans="4:10" ht="15" x14ac:dyDescent="0.25">
      <c r="D298" s="480"/>
      <c r="E298" s="480"/>
      <c r="H298" s="505"/>
      <c r="I298" s="480"/>
      <c r="J298" s="480"/>
    </row>
    <row r="299" spans="4:10" ht="15" x14ac:dyDescent="0.25">
      <c r="D299" s="480"/>
      <c r="E299" s="480"/>
      <c r="H299" s="505"/>
      <c r="I299" s="480"/>
      <c r="J299" s="480"/>
    </row>
    <row r="300" spans="4:10" ht="15" x14ac:dyDescent="0.25">
      <c r="D300" s="480"/>
      <c r="E300" s="480"/>
      <c r="H300" s="505"/>
      <c r="I300" s="480"/>
      <c r="J300" s="480"/>
    </row>
    <row r="301" spans="4:10" ht="15" x14ac:dyDescent="0.25">
      <c r="D301" s="480"/>
      <c r="E301" s="480"/>
      <c r="H301" s="505"/>
      <c r="I301" s="480"/>
      <c r="J301" s="480"/>
    </row>
    <row r="302" spans="4:10" ht="15" x14ac:dyDescent="0.25">
      <c r="D302" s="480"/>
      <c r="E302" s="480"/>
      <c r="H302" s="505"/>
      <c r="I302" s="480"/>
      <c r="J302" s="480"/>
    </row>
    <row r="303" spans="4:10" ht="15" x14ac:dyDescent="0.25">
      <c r="D303" s="480"/>
      <c r="E303" s="480"/>
      <c r="H303" s="505"/>
      <c r="I303" s="480"/>
      <c r="J303" s="480"/>
    </row>
    <row r="304" spans="4:10" ht="15" x14ac:dyDescent="0.25">
      <c r="D304" s="480"/>
      <c r="E304" s="480"/>
      <c r="H304" s="505"/>
      <c r="I304" s="480"/>
      <c r="J304" s="480"/>
    </row>
    <row r="305" spans="4:10" ht="15" x14ac:dyDescent="0.25">
      <c r="D305" s="480"/>
      <c r="E305" s="480"/>
      <c r="H305" s="505"/>
      <c r="I305" s="480"/>
      <c r="J305" s="480"/>
    </row>
    <row r="306" spans="4:10" ht="15" x14ac:dyDescent="0.25">
      <c r="D306" s="480"/>
      <c r="E306" s="480"/>
      <c r="H306" s="505"/>
      <c r="I306" s="480"/>
      <c r="J306" s="480"/>
    </row>
    <row r="307" spans="4:10" ht="15" x14ac:dyDescent="0.25">
      <c r="D307" s="480"/>
      <c r="E307" s="480"/>
      <c r="H307" s="505"/>
      <c r="I307" s="480"/>
      <c r="J307" s="480"/>
    </row>
    <row r="308" spans="4:10" ht="15" x14ac:dyDescent="0.25">
      <c r="D308" s="480"/>
      <c r="E308" s="480"/>
      <c r="H308" s="505"/>
      <c r="I308" s="480"/>
      <c r="J308" s="480"/>
    </row>
    <row r="309" spans="4:10" ht="15" x14ac:dyDescent="0.25">
      <c r="D309" s="480"/>
      <c r="E309" s="480"/>
      <c r="H309" s="505"/>
      <c r="I309" s="480"/>
      <c r="J309" s="480"/>
    </row>
    <row r="310" spans="4:10" ht="15" x14ac:dyDescent="0.25">
      <c r="D310" s="480"/>
      <c r="E310" s="480"/>
      <c r="H310" s="505"/>
      <c r="I310" s="480"/>
      <c r="J310" s="480"/>
    </row>
    <row r="311" spans="4:10" ht="15" x14ac:dyDescent="0.25">
      <c r="D311" s="480"/>
      <c r="E311" s="480"/>
      <c r="H311" s="505"/>
      <c r="I311" s="480"/>
      <c r="J311" s="480"/>
    </row>
    <row r="312" spans="4:10" ht="15" x14ac:dyDescent="0.25">
      <c r="D312" s="480"/>
      <c r="E312" s="480"/>
      <c r="H312" s="505"/>
      <c r="I312" s="505"/>
      <c r="J312" s="505"/>
    </row>
    <row r="313" spans="4:10" ht="15" x14ac:dyDescent="0.25">
      <c r="D313" s="480"/>
      <c r="E313" s="480"/>
      <c r="H313" s="505"/>
      <c r="I313" s="505"/>
      <c r="J313" s="505"/>
    </row>
    <row r="314" spans="4:10" ht="15" x14ac:dyDescent="0.25">
      <c r="D314" s="480"/>
      <c r="E314" s="480"/>
      <c r="H314" s="505"/>
      <c r="I314" s="505"/>
      <c r="J314" s="505"/>
    </row>
    <row r="315" spans="4:10" ht="15" x14ac:dyDescent="0.25">
      <c r="D315" s="480"/>
      <c r="E315" s="480"/>
      <c r="H315" s="505"/>
      <c r="I315" s="505"/>
      <c r="J315" s="505"/>
    </row>
    <row r="316" spans="4:10" ht="15" x14ac:dyDescent="0.25">
      <c r="D316" s="480"/>
      <c r="E316" s="480"/>
      <c r="H316" s="505"/>
      <c r="I316" s="505"/>
      <c r="J316" s="505"/>
    </row>
    <row r="317" spans="4:10" ht="15" x14ac:dyDescent="0.25">
      <c r="D317" s="480"/>
      <c r="E317" s="480"/>
      <c r="H317" s="505"/>
      <c r="I317" s="505"/>
      <c r="J317" s="505"/>
    </row>
    <row r="318" spans="4:10" ht="15" x14ac:dyDescent="0.25">
      <c r="D318" s="480"/>
      <c r="E318" s="480"/>
      <c r="H318" s="505"/>
      <c r="I318" s="505"/>
      <c r="J318" s="505"/>
    </row>
    <row r="319" spans="4:10" ht="15" x14ac:dyDescent="0.25">
      <c r="D319" s="480"/>
      <c r="E319" s="480"/>
      <c r="H319" s="505"/>
      <c r="I319" s="505"/>
      <c r="J319" s="505"/>
    </row>
    <row r="320" spans="4:10" ht="15" x14ac:dyDescent="0.25">
      <c r="D320" s="480"/>
      <c r="E320" s="480"/>
      <c r="H320" s="505"/>
      <c r="I320" s="505"/>
      <c r="J320" s="505"/>
    </row>
    <row r="321" spans="4:10" ht="15" x14ac:dyDescent="0.25">
      <c r="D321" s="480"/>
      <c r="E321" s="480"/>
      <c r="H321" s="505"/>
      <c r="I321" s="505"/>
      <c r="J321" s="505"/>
    </row>
    <row r="322" spans="4:10" ht="15" x14ac:dyDescent="0.25">
      <c r="D322" s="480"/>
      <c r="E322" s="480"/>
      <c r="H322" s="505"/>
      <c r="I322" s="505"/>
      <c r="J322" s="505"/>
    </row>
    <row r="323" spans="4:10" ht="15" x14ac:dyDescent="0.25">
      <c r="D323" s="480"/>
      <c r="E323" s="480"/>
      <c r="H323" s="505"/>
      <c r="I323" s="505"/>
      <c r="J323" s="505"/>
    </row>
    <row r="324" spans="4:10" ht="15" x14ac:dyDescent="0.25">
      <c r="D324" s="480"/>
      <c r="E324" s="480"/>
      <c r="H324" s="505"/>
      <c r="I324" s="505"/>
      <c r="J324" s="505"/>
    </row>
    <row r="325" spans="4:10" ht="15" x14ac:dyDescent="0.25">
      <c r="D325" s="480"/>
      <c r="E325" s="480"/>
      <c r="H325" s="505"/>
      <c r="I325" s="505"/>
      <c r="J325" s="505"/>
    </row>
    <row r="326" spans="4:10" ht="15" x14ac:dyDescent="0.25">
      <c r="D326" s="480"/>
      <c r="E326" s="480"/>
      <c r="H326" s="505"/>
      <c r="I326" s="505"/>
      <c r="J326" s="505"/>
    </row>
    <row r="327" spans="4:10" ht="15" x14ac:dyDescent="0.25">
      <c r="D327" s="480"/>
      <c r="E327" s="480"/>
      <c r="H327" s="505"/>
      <c r="I327" s="505"/>
      <c r="J327" s="505"/>
    </row>
    <row r="328" spans="4:10" ht="15" x14ac:dyDescent="0.25">
      <c r="D328" s="480"/>
      <c r="E328" s="480"/>
      <c r="H328" s="505"/>
      <c r="I328" s="505"/>
      <c r="J328" s="505"/>
    </row>
    <row r="329" spans="4:10" ht="15" x14ac:dyDescent="0.25">
      <c r="D329" s="480"/>
      <c r="E329" s="480"/>
      <c r="H329" s="505"/>
      <c r="I329" s="505"/>
      <c r="J329" s="505"/>
    </row>
    <row r="330" spans="4:10" ht="15" x14ac:dyDescent="0.25">
      <c r="D330" s="480"/>
      <c r="E330" s="480"/>
      <c r="H330" s="505"/>
      <c r="I330" s="505"/>
      <c r="J330" s="505"/>
    </row>
    <row r="331" spans="4:10" ht="15" x14ac:dyDescent="0.25">
      <c r="D331" s="480"/>
      <c r="E331" s="480"/>
      <c r="H331" s="505"/>
      <c r="I331" s="505"/>
      <c r="J331" s="505"/>
    </row>
    <row r="332" spans="4:10" ht="15" x14ac:dyDescent="0.25">
      <c r="D332" s="480"/>
      <c r="E332" s="480"/>
      <c r="H332" s="505"/>
      <c r="I332" s="505"/>
      <c r="J332" s="505"/>
    </row>
    <row r="333" spans="4:10" ht="15" x14ac:dyDescent="0.25">
      <c r="D333" s="480"/>
      <c r="E333" s="480"/>
      <c r="H333" s="505"/>
      <c r="I333" s="505"/>
      <c r="J333" s="505"/>
    </row>
    <row r="334" spans="4:10" ht="15" x14ac:dyDescent="0.25">
      <c r="D334" s="480"/>
      <c r="E334" s="480"/>
      <c r="H334" s="505"/>
      <c r="I334" s="505"/>
      <c r="J334" s="505"/>
    </row>
    <row r="335" spans="4:10" ht="15" x14ac:dyDescent="0.25">
      <c r="D335" s="480"/>
      <c r="E335" s="480"/>
      <c r="H335" s="505"/>
      <c r="I335" s="505"/>
      <c r="J335" s="505"/>
    </row>
    <row r="336" spans="4:10" ht="15" x14ac:dyDescent="0.25">
      <c r="D336" s="480"/>
      <c r="E336" s="480"/>
      <c r="H336" s="505"/>
      <c r="I336" s="505"/>
      <c r="J336" s="505"/>
    </row>
    <row r="337" spans="4:10" ht="15" x14ac:dyDescent="0.25">
      <c r="D337" s="480"/>
      <c r="E337" s="480"/>
      <c r="H337" s="505"/>
      <c r="I337" s="505"/>
      <c r="J337" s="505"/>
    </row>
    <row r="338" spans="4:10" ht="15" x14ac:dyDescent="0.25">
      <c r="D338" s="480"/>
      <c r="E338" s="480"/>
      <c r="H338" s="505"/>
      <c r="I338" s="505"/>
      <c r="J338" s="505"/>
    </row>
    <row r="339" spans="4:10" ht="15" x14ac:dyDescent="0.25">
      <c r="D339" s="480"/>
      <c r="E339" s="480"/>
      <c r="H339" s="505"/>
      <c r="I339" s="505"/>
      <c r="J339" s="505"/>
    </row>
    <row r="340" spans="4:10" ht="15" x14ac:dyDescent="0.25">
      <c r="D340" s="480"/>
      <c r="E340" s="480"/>
      <c r="H340" s="505"/>
      <c r="I340" s="505"/>
      <c r="J340" s="505"/>
    </row>
    <row r="341" spans="4:10" ht="15" x14ac:dyDescent="0.25">
      <c r="D341" s="480"/>
      <c r="E341" s="480"/>
      <c r="H341" s="505"/>
      <c r="I341" s="505"/>
      <c r="J341" s="505"/>
    </row>
    <row r="342" spans="4:10" ht="15" x14ac:dyDescent="0.25">
      <c r="D342" s="480"/>
      <c r="E342" s="480"/>
      <c r="H342" s="505"/>
      <c r="I342" s="505"/>
      <c r="J342" s="505"/>
    </row>
    <row r="343" spans="4:10" ht="15" x14ac:dyDescent="0.25">
      <c r="D343" s="480"/>
      <c r="E343" s="480"/>
      <c r="H343" s="505"/>
      <c r="I343" s="505"/>
      <c r="J343" s="505"/>
    </row>
    <row r="344" spans="4:10" ht="15" x14ac:dyDescent="0.25">
      <c r="D344" s="480"/>
      <c r="E344" s="480"/>
      <c r="H344" s="505"/>
      <c r="I344" s="505"/>
      <c r="J344" s="505"/>
    </row>
    <row r="345" spans="4:10" ht="15" x14ac:dyDescent="0.25">
      <c r="D345" s="480"/>
      <c r="E345" s="480"/>
      <c r="H345" s="505"/>
      <c r="I345" s="505"/>
      <c r="J345" s="505"/>
    </row>
    <row r="346" spans="4:10" ht="15" x14ac:dyDescent="0.25">
      <c r="D346" s="480"/>
      <c r="E346" s="480"/>
      <c r="H346" s="505"/>
      <c r="I346" s="505"/>
      <c r="J346" s="505"/>
    </row>
    <row r="347" spans="4:10" ht="15" x14ac:dyDescent="0.25">
      <c r="D347" s="480"/>
      <c r="E347" s="480"/>
      <c r="H347" s="505"/>
      <c r="I347" s="505"/>
      <c r="J347" s="505"/>
    </row>
    <row r="348" spans="4:10" ht="15" x14ac:dyDescent="0.25">
      <c r="D348" s="480"/>
      <c r="E348" s="480"/>
      <c r="H348" s="505"/>
      <c r="I348" s="505"/>
      <c r="J348" s="505"/>
    </row>
    <row r="349" spans="4:10" ht="15" x14ac:dyDescent="0.25">
      <c r="D349" s="480"/>
      <c r="E349" s="480"/>
      <c r="H349" s="505"/>
      <c r="I349" s="505"/>
      <c r="J349" s="505"/>
    </row>
    <row r="350" spans="4:10" ht="15" x14ac:dyDescent="0.25">
      <c r="D350" s="480"/>
      <c r="E350" s="480"/>
      <c r="H350" s="505"/>
      <c r="I350" s="505"/>
      <c r="J350" s="505"/>
    </row>
    <row r="351" spans="4:10" ht="15" x14ac:dyDescent="0.25">
      <c r="D351" s="480"/>
      <c r="E351" s="480"/>
      <c r="H351" s="505"/>
      <c r="I351" s="505"/>
      <c r="J351" s="505"/>
    </row>
    <row r="352" spans="4:10" ht="15" x14ac:dyDescent="0.25">
      <c r="D352" s="480"/>
      <c r="E352" s="480"/>
      <c r="H352" s="505"/>
      <c r="I352" s="505"/>
      <c r="J352" s="505"/>
    </row>
    <row r="353" spans="4:10" ht="15" x14ac:dyDescent="0.25">
      <c r="D353" s="480"/>
      <c r="E353" s="480"/>
      <c r="H353" s="505"/>
      <c r="I353" s="505"/>
      <c r="J353" s="505"/>
    </row>
    <row r="354" spans="4:10" ht="15" x14ac:dyDescent="0.25">
      <c r="D354" s="480"/>
      <c r="E354" s="480"/>
      <c r="H354" s="505"/>
      <c r="I354" s="505"/>
      <c r="J354" s="505"/>
    </row>
    <row r="355" spans="4:10" ht="15" x14ac:dyDescent="0.25">
      <c r="D355" s="480"/>
      <c r="E355" s="480"/>
      <c r="H355" s="505"/>
      <c r="I355" s="505"/>
      <c r="J355" s="505"/>
    </row>
    <row r="356" spans="4:10" ht="15" x14ac:dyDescent="0.25">
      <c r="D356" s="480"/>
      <c r="E356" s="480"/>
      <c r="H356" s="505"/>
      <c r="I356" s="505"/>
      <c r="J356" s="505"/>
    </row>
    <row r="357" spans="4:10" ht="15" x14ac:dyDescent="0.25">
      <c r="D357" s="480"/>
      <c r="E357" s="480"/>
      <c r="H357" s="505"/>
      <c r="I357" s="505"/>
      <c r="J357" s="505"/>
    </row>
    <row r="358" spans="4:10" ht="15" x14ac:dyDescent="0.25">
      <c r="D358" s="480"/>
      <c r="E358" s="480"/>
      <c r="H358" s="505"/>
      <c r="I358" s="505"/>
      <c r="J358" s="505"/>
    </row>
    <row r="359" spans="4:10" ht="15" x14ac:dyDescent="0.25">
      <c r="D359" s="480"/>
      <c r="E359" s="480"/>
      <c r="H359" s="505"/>
      <c r="I359" s="505"/>
      <c r="J359" s="505"/>
    </row>
    <row r="360" spans="4:10" ht="15" x14ac:dyDescent="0.25">
      <c r="D360" s="480"/>
      <c r="E360" s="480"/>
      <c r="H360" s="505"/>
      <c r="I360" s="505"/>
      <c r="J360" s="505"/>
    </row>
    <row r="361" spans="4:10" ht="15" x14ac:dyDescent="0.25">
      <c r="D361" s="480"/>
      <c r="E361" s="480"/>
      <c r="H361" s="505"/>
      <c r="I361" s="505"/>
      <c r="J361" s="505"/>
    </row>
    <row r="362" spans="4:10" ht="15" x14ac:dyDescent="0.25">
      <c r="D362" s="480"/>
      <c r="E362" s="480"/>
      <c r="H362" s="505"/>
      <c r="I362" s="505"/>
      <c r="J362" s="505"/>
    </row>
    <row r="363" spans="4:10" ht="15" x14ac:dyDescent="0.25">
      <c r="D363" s="480"/>
      <c r="E363" s="480"/>
      <c r="H363" s="505"/>
      <c r="I363" s="505"/>
      <c r="J363" s="505"/>
    </row>
    <row r="364" spans="4:10" ht="15" x14ac:dyDescent="0.25">
      <c r="D364" s="480"/>
      <c r="E364" s="480"/>
      <c r="H364" s="505"/>
      <c r="I364" s="505"/>
      <c r="J364" s="505"/>
    </row>
    <row r="365" spans="4:10" ht="15" x14ac:dyDescent="0.25">
      <c r="D365" s="480"/>
      <c r="E365" s="480"/>
      <c r="H365" s="505"/>
      <c r="I365" s="505"/>
      <c r="J365" s="505"/>
    </row>
    <row r="366" spans="4:10" ht="15" x14ac:dyDescent="0.25">
      <c r="D366" s="480"/>
      <c r="E366" s="480"/>
      <c r="H366" s="505"/>
      <c r="I366" s="505"/>
      <c r="J366" s="505"/>
    </row>
    <row r="367" spans="4:10" ht="15" x14ac:dyDescent="0.25">
      <c r="D367" s="480"/>
      <c r="E367" s="480"/>
      <c r="H367" s="505"/>
      <c r="I367" s="505"/>
      <c r="J367" s="505"/>
    </row>
    <row r="368" spans="4:10" ht="15" x14ac:dyDescent="0.25">
      <c r="D368" s="480"/>
      <c r="E368" s="480"/>
      <c r="H368" s="505"/>
      <c r="I368" s="505"/>
      <c r="J368" s="505"/>
    </row>
    <row r="369" spans="4:10" ht="15" x14ac:dyDescent="0.25">
      <c r="D369" s="480"/>
      <c r="E369" s="480"/>
      <c r="H369" s="505"/>
      <c r="I369" s="505"/>
      <c r="J369" s="505"/>
    </row>
    <row r="370" spans="4:10" ht="15" x14ac:dyDescent="0.25">
      <c r="D370" s="480"/>
      <c r="E370" s="480"/>
      <c r="H370" s="505"/>
      <c r="I370" s="505"/>
      <c r="J370" s="505"/>
    </row>
    <row r="371" spans="4:10" ht="15" x14ac:dyDescent="0.25">
      <c r="D371" s="480"/>
      <c r="E371" s="480"/>
      <c r="H371" s="505"/>
      <c r="I371" s="505"/>
      <c r="J371" s="505"/>
    </row>
    <row r="372" spans="4:10" ht="15" x14ac:dyDescent="0.25">
      <c r="D372" s="480"/>
      <c r="E372" s="480"/>
      <c r="H372" s="505"/>
      <c r="I372" s="505"/>
      <c r="J372" s="505"/>
    </row>
    <row r="373" spans="4:10" ht="15" x14ac:dyDescent="0.25">
      <c r="D373" s="480"/>
      <c r="E373" s="480"/>
      <c r="H373" s="505"/>
      <c r="I373" s="505"/>
      <c r="J373" s="505"/>
    </row>
    <row r="374" spans="4:10" ht="15" x14ac:dyDescent="0.25">
      <c r="D374" s="480"/>
      <c r="E374" s="480"/>
      <c r="H374" s="505"/>
      <c r="I374" s="505"/>
      <c r="J374" s="505"/>
    </row>
    <row r="375" spans="4:10" ht="15" x14ac:dyDescent="0.25">
      <c r="D375" s="480"/>
      <c r="E375" s="480"/>
      <c r="H375" s="505"/>
      <c r="I375" s="505"/>
      <c r="J375" s="505"/>
    </row>
    <row r="376" spans="4:10" ht="15" x14ac:dyDescent="0.25">
      <c r="D376" s="480"/>
      <c r="E376" s="480"/>
      <c r="H376" s="505"/>
      <c r="I376" s="505"/>
      <c r="J376" s="505"/>
    </row>
    <row r="377" spans="4:10" ht="15" x14ac:dyDescent="0.25">
      <c r="D377" s="480"/>
      <c r="E377" s="480"/>
      <c r="H377" s="505"/>
      <c r="I377" s="505"/>
      <c r="J377" s="505"/>
    </row>
    <row r="378" spans="4:10" ht="15" x14ac:dyDescent="0.25">
      <c r="D378" s="480"/>
      <c r="E378" s="480"/>
      <c r="H378" s="505"/>
      <c r="I378" s="505"/>
      <c r="J378" s="505"/>
    </row>
    <row r="379" spans="4:10" ht="15" x14ac:dyDescent="0.25">
      <c r="D379" s="480"/>
      <c r="E379" s="480"/>
      <c r="H379" s="505"/>
      <c r="I379" s="505"/>
      <c r="J379" s="505"/>
    </row>
    <row r="380" spans="4:10" ht="15" x14ac:dyDescent="0.25">
      <c r="D380" s="480"/>
      <c r="E380" s="480"/>
      <c r="H380" s="505"/>
      <c r="I380" s="505"/>
      <c r="J380" s="505"/>
    </row>
    <row r="381" spans="4:10" ht="15" x14ac:dyDescent="0.25">
      <c r="D381" s="480"/>
      <c r="E381" s="480"/>
      <c r="H381" s="505"/>
      <c r="I381" s="505"/>
      <c r="J381" s="505"/>
    </row>
    <row r="382" spans="4:10" ht="15" x14ac:dyDescent="0.25">
      <c r="D382" s="480"/>
      <c r="E382" s="480"/>
      <c r="H382" s="505"/>
      <c r="I382" s="505"/>
      <c r="J382" s="505"/>
    </row>
    <row r="383" spans="4:10" ht="15" x14ac:dyDescent="0.25">
      <c r="D383" s="480"/>
      <c r="E383" s="480"/>
      <c r="H383" s="505"/>
      <c r="I383" s="505"/>
      <c r="J383" s="505"/>
    </row>
    <row r="384" spans="4:10" ht="15" x14ac:dyDescent="0.25">
      <c r="D384" s="480"/>
      <c r="E384" s="480"/>
      <c r="H384" s="505"/>
      <c r="I384" s="505"/>
      <c r="J384" s="505"/>
    </row>
    <row r="385" spans="4:10" ht="15" x14ac:dyDescent="0.25">
      <c r="D385" s="480"/>
      <c r="E385" s="480"/>
      <c r="H385" s="505"/>
      <c r="I385" s="505"/>
      <c r="J385" s="505"/>
    </row>
    <row r="386" spans="4:10" ht="15" x14ac:dyDescent="0.25">
      <c r="D386" s="480"/>
      <c r="E386" s="480"/>
      <c r="H386" s="505"/>
      <c r="I386" s="505"/>
      <c r="J386" s="505"/>
    </row>
    <row r="387" spans="4:10" ht="15" x14ac:dyDescent="0.25">
      <c r="D387" s="480"/>
      <c r="E387" s="480"/>
      <c r="H387" s="505"/>
      <c r="I387" s="505"/>
      <c r="J387" s="505"/>
    </row>
    <row r="388" spans="4:10" ht="15" x14ac:dyDescent="0.25">
      <c r="D388" s="480"/>
      <c r="E388" s="480"/>
      <c r="H388" s="505"/>
      <c r="I388" s="505"/>
      <c r="J388" s="505"/>
    </row>
    <row r="389" spans="4:10" ht="15" x14ac:dyDescent="0.25">
      <c r="D389" s="480"/>
      <c r="E389" s="480"/>
      <c r="H389" s="505"/>
      <c r="I389" s="505"/>
      <c r="J389" s="505"/>
    </row>
    <row r="390" spans="4:10" ht="15" x14ac:dyDescent="0.25">
      <c r="D390" s="480"/>
      <c r="E390" s="480"/>
      <c r="H390" s="505"/>
      <c r="I390" s="505"/>
      <c r="J390" s="505"/>
    </row>
    <row r="391" spans="4:10" ht="15" x14ac:dyDescent="0.25">
      <c r="D391" s="480"/>
      <c r="E391" s="480"/>
      <c r="H391" s="505"/>
      <c r="I391" s="505"/>
      <c r="J391" s="505"/>
    </row>
    <row r="392" spans="4:10" ht="15" x14ac:dyDescent="0.25">
      <c r="D392" s="480"/>
      <c r="E392" s="480"/>
      <c r="H392" s="505"/>
      <c r="I392" s="505"/>
      <c r="J392" s="505"/>
    </row>
    <row r="393" spans="4:10" ht="15" x14ac:dyDescent="0.25">
      <c r="D393" s="480"/>
      <c r="E393" s="480"/>
      <c r="H393" s="505"/>
      <c r="I393" s="505"/>
      <c r="J393" s="505"/>
    </row>
    <row r="394" spans="4:10" ht="15" x14ac:dyDescent="0.25">
      <c r="D394" s="480"/>
      <c r="E394" s="480"/>
      <c r="H394" s="505"/>
      <c r="I394" s="505"/>
      <c r="J394" s="505"/>
    </row>
    <row r="395" spans="4:10" ht="15" x14ac:dyDescent="0.25">
      <c r="D395" s="480"/>
      <c r="E395" s="480"/>
      <c r="H395" s="505"/>
      <c r="I395" s="505"/>
      <c r="J395" s="505"/>
    </row>
    <row r="396" spans="4:10" ht="15" x14ac:dyDescent="0.25">
      <c r="D396" s="480"/>
      <c r="E396" s="480"/>
      <c r="H396" s="505"/>
      <c r="I396" s="505"/>
      <c r="J396" s="505"/>
    </row>
    <row r="397" spans="4:10" ht="15" x14ac:dyDescent="0.25">
      <c r="D397" s="480"/>
      <c r="E397" s="480"/>
      <c r="H397" s="505"/>
      <c r="I397" s="505"/>
      <c r="J397" s="505"/>
    </row>
    <row r="398" spans="4:10" ht="15" x14ac:dyDescent="0.25">
      <c r="D398" s="480"/>
      <c r="E398" s="480"/>
      <c r="H398" s="505"/>
      <c r="I398" s="505"/>
      <c r="J398" s="505"/>
    </row>
    <row r="399" spans="4:10" ht="15" x14ac:dyDescent="0.25">
      <c r="D399" s="480"/>
      <c r="E399" s="480"/>
      <c r="H399" s="505"/>
      <c r="I399" s="505"/>
      <c r="J399" s="505"/>
    </row>
    <row r="400" spans="4:10" ht="15" x14ac:dyDescent="0.25">
      <c r="D400" s="480"/>
      <c r="E400" s="480"/>
      <c r="H400" s="505"/>
      <c r="I400" s="505"/>
      <c r="J400" s="505"/>
    </row>
    <row r="401" spans="4:10" ht="15" x14ac:dyDescent="0.25">
      <c r="D401" s="480"/>
      <c r="E401" s="480"/>
      <c r="H401" s="505"/>
      <c r="I401" s="505"/>
      <c r="J401" s="505"/>
    </row>
    <row r="402" spans="4:10" ht="15" x14ac:dyDescent="0.25">
      <c r="D402" s="480"/>
      <c r="E402" s="480"/>
      <c r="H402" s="505"/>
      <c r="I402" s="505"/>
      <c r="J402" s="505"/>
    </row>
    <row r="403" spans="4:10" ht="15" x14ac:dyDescent="0.25">
      <c r="D403" s="480"/>
      <c r="E403" s="480"/>
      <c r="H403" s="505"/>
      <c r="I403" s="505"/>
      <c r="J403" s="505"/>
    </row>
    <row r="404" spans="4:10" ht="15" x14ac:dyDescent="0.25">
      <c r="D404" s="480"/>
      <c r="E404" s="480"/>
      <c r="H404" s="505"/>
      <c r="I404" s="505"/>
      <c r="J404" s="505"/>
    </row>
    <row r="405" spans="4:10" ht="15" x14ac:dyDescent="0.25">
      <c r="D405" s="480"/>
      <c r="E405" s="480"/>
      <c r="H405" s="505"/>
      <c r="I405" s="505"/>
      <c r="J405" s="505"/>
    </row>
    <row r="406" spans="4:10" ht="15" x14ac:dyDescent="0.25">
      <c r="D406" s="480"/>
      <c r="E406" s="480"/>
      <c r="H406" s="505"/>
      <c r="I406" s="505"/>
      <c r="J406" s="505"/>
    </row>
    <row r="407" spans="4:10" ht="15" x14ac:dyDescent="0.25">
      <c r="D407" s="480"/>
      <c r="E407" s="480"/>
      <c r="H407" s="505"/>
      <c r="I407" s="505"/>
      <c r="J407" s="505"/>
    </row>
    <row r="408" spans="4:10" ht="15" x14ac:dyDescent="0.25">
      <c r="D408" s="480"/>
      <c r="E408" s="480"/>
      <c r="H408" s="505"/>
      <c r="I408" s="505"/>
      <c r="J408" s="505"/>
    </row>
    <row r="409" spans="4:10" ht="15" x14ac:dyDescent="0.25">
      <c r="D409" s="480"/>
      <c r="E409" s="480"/>
      <c r="H409" s="505"/>
      <c r="I409" s="505"/>
      <c r="J409" s="505"/>
    </row>
    <row r="410" spans="4:10" ht="15" x14ac:dyDescent="0.25">
      <c r="D410" s="480"/>
      <c r="E410" s="480"/>
      <c r="H410" s="505"/>
      <c r="I410" s="505"/>
      <c r="J410" s="505"/>
    </row>
    <row r="411" spans="4:10" ht="15" x14ac:dyDescent="0.25">
      <c r="D411" s="480"/>
      <c r="E411" s="480"/>
      <c r="H411" s="505"/>
      <c r="I411" s="505"/>
      <c r="J411" s="505"/>
    </row>
    <row r="412" spans="4:10" ht="15" x14ac:dyDescent="0.25">
      <c r="D412" s="480"/>
      <c r="E412" s="480"/>
      <c r="H412" s="505"/>
      <c r="I412" s="505"/>
      <c r="J412" s="505"/>
    </row>
    <row r="413" spans="4:10" ht="15" x14ac:dyDescent="0.25">
      <c r="D413" s="480"/>
      <c r="E413" s="480"/>
      <c r="H413" s="505"/>
      <c r="I413" s="505"/>
      <c r="J413" s="505"/>
    </row>
    <row r="414" spans="4:10" ht="15" x14ac:dyDescent="0.25">
      <c r="D414" s="480"/>
      <c r="E414" s="480"/>
      <c r="H414" s="505"/>
      <c r="I414" s="505"/>
      <c r="J414" s="505"/>
    </row>
    <row r="415" spans="4:10" ht="15" x14ac:dyDescent="0.25">
      <c r="D415" s="480"/>
      <c r="E415" s="480"/>
      <c r="H415" s="505"/>
      <c r="I415" s="505"/>
      <c r="J415" s="505"/>
    </row>
    <row r="416" spans="4:10" ht="15" x14ac:dyDescent="0.25">
      <c r="D416" s="480"/>
      <c r="E416" s="480"/>
      <c r="H416" s="505"/>
      <c r="I416" s="505"/>
      <c r="J416" s="505"/>
    </row>
    <row r="417" spans="4:10" ht="15" x14ac:dyDescent="0.25">
      <c r="D417" s="480"/>
      <c r="E417" s="480"/>
      <c r="H417" s="505"/>
      <c r="I417" s="505"/>
      <c r="J417" s="505"/>
    </row>
    <row r="418" spans="4:10" ht="15" x14ac:dyDescent="0.25">
      <c r="D418" s="480"/>
      <c r="E418" s="480"/>
      <c r="H418" s="505"/>
      <c r="I418" s="505"/>
      <c r="J418" s="505"/>
    </row>
    <row r="419" spans="4:10" ht="15" x14ac:dyDescent="0.25">
      <c r="D419" s="480"/>
      <c r="E419" s="480"/>
      <c r="H419" s="505"/>
      <c r="I419" s="505"/>
      <c r="J419" s="505"/>
    </row>
    <row r="420" spans="4:10" ht="15" x14ac:dyDescent="0.25">
      <c r="D420" s="480"/>
      <c r="E420" s="480"/>
      <c r="H420" s="505"/>
      <c r="I420" s="505"/>
      <c r="J420" s="505"/>
    </row>
    <row r="421" spans="4:10" ht="15" x14ac:dyDescent="0.25">
      <c r="D421" s="480"/>
      <c r="E421" s="480"/>
      <c r="H421" s="505"/>
      <c r="I421" s="505"/>
      <c r="J421" s="505"/>
    </row>
    <row r="422" spans="4:10" ht="15" x14ac:dyDescent="0.25">
      <c r="D422" s="480"/>
      <c r="E422" s="480"/>
      <c r="H422" s="505"/>
      <c r="I422" s="505"/>
      <c r="J422" s="505"/>
    </row>
    <row r="423" spans="4:10" ht="15" x14ac:dyDescent="0.25">
      <c r="D423" s="480"/>
      <c r="E423" s="480"/>
      <c r="H423" s="505"/>
      <c r="I423" s="505"/>
      <c r="J423" s="505"/>
    </row>
    <row r="424" spans="4:10" ht="15" x14ac:dyDescent="0.25">
      <c r="D424" s="480"/>
      <c r="E424" s="480"/>
      <c r="H424" s="505"/>
      <c r="I424" s="505"/>
      <c r="J424" s="505"/>
    </row>
    <row r="425" spans="4:10" ht="15" x14ac:dyDescent="0.25">
      <c r="D425" s="480"/>
      <c r="E425" s="480"/>
      <c r="H425" s="505"/>
      <c r="I425" s="505"/>
      <c r="J425" s="505"/>
    </row>
    <row r="426" spans="4:10" ht="15" x14ac:dyDescent="0.25">
      <c r="D426" s="480"/>
      <c r="E426" s="480"/>
      <c r="H426" s="505"/>
      <c r="I426" s="505"/>
      <c r="J426" s="505"/>
    </row>
    <row r="427" spans="4:10" ht="15" x14ac:dyDescent="0.25">
      <c r="D427" s="480"/>
      <c r="E427" s="480"/>
      <c r="H427" s="505"/>
      <c r="I427" s="505"/>
      <c r="J427" s="505"/>
    </row>
    <row r="428" spans="4:10" ht="15" x14ac:dyDescent="0.25">
      <c r="D428" s="480"/>
      <c r="E428" s="480"/>
      <c r="H428" s="505"/>
      <c r="I428" s="505"/>
      <c r="J428" s="505"/>
    </row>
    <row r="429" spans="4:10" ht="15" x14ac:dyDescent="0.25">
      <c r="D429" s="480"/>
      <c r="E429" s="480"/>
      <c r="H429" s="505"/>
      <c r="I429" s="505"/>
      <c r="J429" s="505"/>
    </row>
    <row r="430" spans="4:10" ht="15" x14ac:dyDescent="0.25">
      <c r="D430" s="480"/>
      <c r="E430" s="480"/>
      <c r="H430" s="505"/>
      <c r="I430" s="505"/>
      <c r="J430" s="505"/>
    </row>
    <row r="431" spans="4:10" ht="15" x14ac:dyDescent="0.25">
      <c r="D431" s="480"/>
      <c r="E431" s="480"/>
      <c r="H431" s="505"/>
      <c r="I431" s="505"/>
      <c r="J431" s="505"/>
    </row>
    <row r="432" spans="4:10" ht="15" x14ac:dyDescent="0.25">
      <c r="D432" s="480"/>
      <c r="E432" s="480"/>
      <c r="H432" s="505"/>
      <c r="I432" s="505"/>
      <c r="J432" s="505"/>
    </row>
    <row r="433" spans="4:10" ht="15" x14ac:dyDescent="0.25">
      <c r="D433" s="480"/>
      <c r="E433" s="480"/>
      <c r="H433" s="505"/>
      <c r="I433" s="505"/>
      <c r="J433" s="505"/>
    </row>
    <row r="434" spans="4:10" ht="15" x14ac:dyDescent="0.25">
      <c r="D434" s="480"/>
      <c r="E434" s="480"/>
      <c r="H434" s="505"/>
      <c r="I434" s="505"/>
      <c r="J434" s="505"/>
    </row>
    <row r="435" spans="4:10" ht="15" x14ac:dyDescent="0.25">
      <c r="D435" s="480"/>
      <c r="E435" s="480"/>
      <c r="H435" s="505"/>
      <c r="I435" s="505"/>
      <c r="J435" s="505"/>
    </row>
    <row r="436" spans="4:10" ht="15" x14ac:dyDescent="0.25">
      <c r="D436" s="480"/>
      <c r="E436" s="480"/>
      <c r="H436" s="505"/>
      <c r="I436" s="505"/>
      <c r="J436" s="505"/>
    </row>
    <row r="437" spans="4:10" ht="15" x14ac:dyDescent="0.25">
      <c r="D437" s="480"/>
      <c r="E437" s="480"/>
      <c r="H437" s="505"/>
      <c r="I437" s="505"/>
      <c r="J437" s="505"/>
    </row>
    <row r="438" spans="4:10" ht="15" x14ac:dyDescent="0.25">
      <c r="D438" s="480"/>
      <c r="E438" s="480"/>
      <c r="H438" s="505"/>
      <c r="I438" s="505"/>
      <c r="J438" s="505"/>
    </row>
    <row r="439" spans="4:10" ht="15" x14ac:dyDescent="0.25">
      <c r="D439" s="480"/>
      <c r="E439" s="480"/>
      <c r="H439" s="505"/>
      <c r="I439" s="505"/>
      <c r="J439" s="505"/>
    </row>
    <row r="440" spans="4:10" ht="15" x14ac:dyDescent="0.25">
      <c r="D440" s="480"/>
      <c r="E440" s="480"/>
      <c r="H440" s="505"/>
      <c r="I440" s="505"/>
      <c r="J440" s="505"/>
    </row>
    <row r="441" spans="4:10" ht="15" x14ac:dyDescent="0.25">
      <c r="D441" s="480"/>
      <c r="E441" s="480"/>
      <c r="H441" s="505"/>
      <c r="I441" s="505"/>
      <c r="J441" s="505"/>
    </row>
    <row r="442" spans="4:10" ht="15" x14ac:dyDescent="0.25">
      <c r="D442" s="480"/>
      <c r="E442" s="480"/>
      <c r="H442" s="505"/>
      <c r="I442" s="505"/>
      <c r="J442" s="505"/>
    </row>
    <row r="443" spans="4:10" ht="15" x14ac:dyDescent="0.25">
      <c r="D443" s="480"/>
      <c r="E443" s="480"/>
      <c r="H443" s="505"/>
      <c r="I443" s="505"/>
      <c r="J443" s="505"/>
    </row>
    <row r="444" spans="4:10" ht="15" x14ac:dyDescent="0.25">
      <c r="D444" s="480"/>
      <c r="E444" s="480"/>
      <c r="H444" s="505"/>
      <c r="I444" s="505"/>
      <c r="J444" s="505"/>
    </row>
    <row r="445" spans="4:10" ht="15" x14ac:dyDescent="0.25">
      <c r="D445" s="480"/>
      <c r="E445" s="480"/>
      <c r="H445" s="505"/>
      <c r="I445" s="505"/>
      <c r="J445" s="505"/>
    </row>
    <row r="446" spans="4:10" ht="15" x14ac:dyDescent="0.25">
      <c r="D446" s="480"/>
      <c r="E446" s="480"/>
      <c r="H446" s="505"/>
      <c r="I446" s="505"/>
      <c r="J446" s="505"/>
    </row>
    <row r="447" spans="4:10" ht="15" x14ac:dyDescent="0.25">
      <c r="D447" s="480"/>
      <c r="E447" s="480"/>
      <c r="H447" s="505"/>
      <c r="I447" s="505"/>
      <c r="J447" s="505"/>
    </row>
    <row r="448" spans="4:10" ht="15" x14ac:dyDescent="0.25">
      <c r="D448" s="480"/>
      <c r="E448" s="480"/>
      <c r="H448" s="505"/>
      <c r="I448" s="505"/>
      <c r="J448" s="505"/>
    </row>
    <row r="449" spans="4:10" ht="15" x14ac:dyDescent="0.25">
      <c r="D449" s="480"/>
      <c r="E449" s="480"/>
      <c r="H449" s="505"/>
      <c r="I449" s="505"/>
      <c r="J449" s="505"/>
    </row>
    <row r="450" spans="4:10" ht="15" x14ac:dyDescent="0.25">
      <c r="D450" s="480"/>
      <c r="E450" s="480"/>
      <c r="H450" s="505"/>
      <c r="I450" s="505"/>
      <c r="J450" s="505"/>
    </row>
    <row r="451" spans="4:10" ht="15" x14ac:dyDescent="0.25">
      <c r="D451" s="480"/>
      <c r="E451" s="480"/>
      <c r="H451" s="505"/>
      <c r="I451" s="505"/>
      <c r="J451" s="505"/>
    </row>
    <row r="452" spans="4:10" ht="15" x14ac:dyDescent="0.25">
      <c r="D452" s="480"/>
      <c r="E452" s="480"/>
      <c r="H452" s="505"/>
      <c r="I452" s="505"/>
      <c r="J452" s="505"/>
    </row>
    <row r="453" spans="4:10" ht="15" x14ac:dyDescent="0.25">
      <c r="D453" s="480"/>
      <c r="E453" s="480"/>
      <c r="H453" s="505"/>
      <c r="I453" s="505"/>
      <c r="J453" s="505"/>
    </row>
    <row r="454" spans="4:10" ht="15" x14ac:dyDescent="0.25">
      <c r="D454" s="480"/>
      <c r="E454" s="480"/>
      <c r="H454" s="505"/>
      <c r="I454" s="505"/>
      <c r="J454" s="505"/>
    </row>
    <row r="455" spans="4:10" ht="15" x14ac:dyDescent="0.25">
      <c r="D455" s="480"/>
      <c r="E455" s="480"/>
      <c r="H455" s="505"/>
      <c r="I455" s="505"/>
      <c r="J455" s="505"/>
    </row>
    <row r="456" spans="4:10" ht="15" x14ac:dyDescent="0.25">
      <c r="D456" s="480"/>
      <c r="E456" s="480"/>
      <c r="H456" s="505"/>
      <c r="I456" s="505"/>
      <c r="J456" s="505"/>
    </row>
    <row r="457" spans="4:10" ht="15" x14ac:dyDescent="0.25">
      <c r="D457" s="480"/>
      <c r="E457" s="480"/>
      <c r="H457" s="505"/>
      <c r="I457" s="505"/>
      <c r="J457" s="505"/>
    </row>
    <row r="458" spans="4:10" ht="15" x14ac:dyDescent="0.25">
      <c r="D458" s="480"/>
      <c r="E458" s="480"/>
      <c r="H458" s="505"/>
      <c r="I458" s="505"/>
      <c r="J458" s="505"/>
    </row>
    <row r="459" spans="4:10" ht="15" x14ac:dyDescent="0.25">
      <c r="D459" s="480"/>
      <c r="E459" s="480"/>
      <c r="H459" s="505"/>
      <c r="I459" s="505"/>
      <c r="J459" s="505"/>
    </row>
    <row r="460" spans="4:10" ht="15" x14ac:dyDescent="0.25">
      <c r="D460" s="480"/>
      <c r="E460" s="480"/>
      <c r="H460" s="505"/>
      <c r="I460" s="505"/>
      <c r="J460" s="505"/>
    </row>
    <row r="461" spans="4:10" ht="15" x14ac:dyDescent="0.25">
      <c r="D461" s="480"/>
      <c r="E461" s="480"/>
      <c r="H461" s="505"/>
      <c r="I461" s="505"/>
      <c r="J461" s="505"/>
    </row>
    <row r="462" spans="4:10" ht="15" x14ac:dyDescent="0.25">
      <c r="D462" s="480"/>
      <c r="E462" s="480"/>
      <c r="H462" s="505"/>
      <c r="I462" s="505"/>
      <c r="J462" s="505"/>
    </row>
    <row r="463" spans="4:10" ht="15" x14ac:dyDescent="0.25">
      <c r="D463" s="480"/>
      <c r="E463" s="480"/>
      <c r="H463" s="505"/>
      <c r="I463" s="505"/>
      <c r="J463" s="505"/>
    </row>
    <row r="464" spans="4:10" ht="15" x14ac:dyDescent="0.25">
      <c r="D464" s="480"/>
      <c r="E464" s="480"/>
      <c r="H464" s="505"/>
      <c r="I464" s="505"/>
      <c r="J464" s="505"/>
    </row>
    <row r="465" spans="4:10" ht="15" x14ac:dyDescent="0.25">
      <c r="D465" s="480"/>
      <c r="E465" s="480"/>
      <c r="H465" s="505"/>
      <c r="I465" s="505"/>
      <c r="J465" s="505"/>
    </row>
    <row r="466" spans="4:10" ht="15" x14ac:dyDescent="0.25">
      <c r="D466" s="480"/>
      <c r="E466" s="480"/>
      <c r="H466" s="505"/>
      <c r="I466" s="505"/>
      <c r="J466" s="505"/>
    </row>
    <row r="467" spans="4:10" ht="15" x14ac:dyDescent="0.25">
      <c r="D467" s="480"/>
      <c r="E467" s="480"/>
      <c r="H467" s="505"/>
      <c r="I467" s="505"/>
      <c r="J467" s="505"/>
    </row>
    <row r="468" spans="4:10" ht="15" x14ac:dyDescent="0.25">
      <c r="D468" s="480"/>
      <c r="E468" s="480"/>
      <c r="H468" s="505"/>
      <c r="I468" s="505"/>
      <c r="J468" s="505"/>
    </row>
    <row r="469" spans="4:10" ht="15" x14ac:dyDescent="0.25">
      <c r="D469" s="480"/>
      <c r="E469" s="480"/>
      <c r="H469" s="505"/>
      <c r="I469" s="505"/>
      <c r="J469" s="505"/>
    </row>
    <row r="470" spans="4:10" ht="15" x14ac:dyDescent="0.25">
      <c r="D470" s="480"/>
      <c r="E470" s="480"/>
      <c r="H470" s="505"/>
      <c r="I470" s="505"/>
      <c r="J470" s="505"/>
    </row>
    <row r="471" spans="4:10" ht="15" x14ac:dyDescent="0.25">
      <c r="D471" s="480"/>
      <c r="E471" s="480"/>
      <c r="H471" s="505"/>
      <c r="I471" s="505"/>
      <c r="J471" s="505"/>
    </row>
    <row r="472" spans="4:10" ht="15" x14ac:dyDescent="0.25">
      <c r="D472" s="480"/>
      <c r="E472" s="480"/>
      <c r="H472" s="505"/>
      <c r="I472" s="505"/>
      <c r="J472" s="505"/>
    </row>
    <row r="473" spans="4:10" ht="15" x14ac:dyDescent="0.25">
      <c r="D473" s="480"/>
      <c r="E473" s="480"/>
      <c r="H473" s="505"/>
      <c r="I473" s="505"/>
      <c r="J473" s="505"/>
    </row>
    <row r="474" spans="4:10" ht="15" x14ac:dyDescent="0.25">
      <c r="D474" s="480"/>
      <c r="E474" s="480"/>
      <c r="H474" s="505"/>
      <c r="I474" s="505"/>
      <c r="J474" s="505"/>
    </row>
    <row r="475" spans="4:10" ht="15" x14ac:dyDescent="0.25">
      <c r="D475" s="480"/>
      <c r="E475" s="480"/>
      <c r="H475" s="505"/>
      <c r="I475" s="505"/>
      <c r="J475" s="505"/>
    </row>
    <row r="476" spans="4:10" ht="15" x14ac:dyDescent="0.25">
      <c r="D476" s="480"/>
      <c r="E476" s="480"/>
      <c r="H476" s="505"/>
      <c r="I476" s="505"/>
      <c r="J476" s="505"/>
    </row>
    <row r="477" spans="4:10" ht="15" x14ac:dyDescent="0.25">
      <c r="D477" s="480"/>
      <c r="E477" s="480"/>
      <c r="H477" s="505"/>
      <c r="I477" s="505"/>
      <c r="J477" s="505"/>
    </row>
    <row r="478" spans="4:10" ht="15" x14ac:dyDescent="0.25">
      <c r="D478" s="480"/>
      <c r="E478" s="480"/>
      <c r="H478" s="505"/>
      <c r="I478" s="505"/>
      <c r="J478" s="505"/>
    </row>
    <row r="479" spans="4:10" ht="15" x14ac:dyDescent="0.25">
      <c r="D479" s="480"/>
      <c r="E479" s="480"/>
      <c r="H479" s="505"/>
      <c r="I479" s="505"/>
      <c r="J479" s="505"/>
    </row>
    <row r="480" spans="4:10" ht="15" x14ac:dyDescent="0.25">
      <c r="D480" s="480"/>
      <c r="E480" s="480"/>
      <c r="H480" s="505"/>
      <c r="I480" s="505"/>
      <c r="J480" s="505"/>
    </row>
    <row r="481" spans="4:10" ht="15" x14ac:dyDescent="0.25">
      <c r="D481" s="480"/>
      <c r="E481" s="480"/>
      <c r="H481" s="505"/>
      <c r="I481" s="505"/>
      <c r="J481" s="505"/>
    </row>
    <row r="482" spans="4:10" ht="15" x14ac:dyDescent="0.25">
      <c r="D482" s="480"/>
      <c r="E482" s="480"/>
      <c r="H482" s="505"/>
      <c r="I482" s="505"/>
      <c r="J482" s="505"/>
    </row>
    <row r="483" spans="4:10" ht="15" x14ac:dyDescent="0.25">
      <c r="D483" s="480"/>
      <c r="E483" s="480"/>
      <c r="H483" s="505"/>
      <c r="I483" s="505"/>
      <c r="J483" s="505"/>
    </row>
    <row r="484" spans="4:10" ht="15" x14ac:dyDescent="0.25">
      <c r="D484" s="480"/>
      <c r="E484" s="480"/>
      <c r="H484" s="505"/>
      <c r="I484" s="505"/>
      <c r="J484" s="505"/>
    </row>
    <row r="485" spans="4:10" ht="15" x14ac:dyDescent="0.25">
      <c r="D485" s="480"/>
      <c r="E485" s="480"/>
      <c r="H485" s="505"/>
      <c r="I485" s="505"/>
      <c r="J485" s="505"/>
    </row>
    <row r="486" spans="4:10" ht="15" x14ac:dyDescent="0.25">
      <c r="D486" s="480"/>
      <c r="E486" s="480"/>
      <c r="H486" s="505"/>
      <c r="I486" s="505"/>
      <c r="J486" s="505"/>
    </row>
    <row r="487" spans="4:10" ht="15" x14ac:dyDescent="0.25">
      <c r="D487" s="480"/>
      <c r="E487" s="480"/>
      <c r="H487" s="505"/>
      <c r="I487" s="505"/>
      <c r="J487" s="505"/>
    </row>
    <row r="488" spans="4:10" ht="15" x14ac:dyDescent="0.25">
      <c r="D488" s="480"/>
      <c r="E488" s="480"/>
      <c r="H488" s="505"/>
      <c r="I488" s="505"/>
      <c r="J488" s="505"/>
    </row>
    <row r="489" spans="4:10" ht="15" x14ac:dyDescent="0.25">
      <c r="D489" s="480"/>
      <c r="E489" s="480"/>
      <c r="H489" s="505"/>
      <c r="I489" s="505"/>
      <c r="J489" s="505"/>
    </row>
    <row r="490" spans="4:10" ht="15" x14ac:dyDescent="0.25">
      <c r="D490" s="480"/>
      <c r="E490" s="480"/>
      <c r="H490" s="505"/>
      <c r="I490" s="505"/>
      <c r="J490" s="505"/>
    </row>
    <row r="491" spans="4:10" ht="15" x14ac:dyDescent="0.25">
      <c r="D491" s="480"/>
      <c r="E491" s="480"/>
      <c r="H491" s="505"/>
      <c r="I491" s="505"/>
      <c r="J491" s="505"/>
    </row>
    <row r="492" spans="4:10" ht="15" x14ac:dyDescent="0.25">
      <c r="D492" s="480"/>
      <c r="E492" s="480"/>
      <c r="H492" s="505"/>
      <c r="I492" s="505"/>
      <c r="J492" s="505"/>
    </row>
    <row r="493" spans="4:10" ht="15" x14ac:dyDescent="0.25">
      <c r="D493" s="480"/>
      <c r="E493" s="480"/>
      <c r="H493" s="505"/>
      <c r="I493" s="505"/>
      <c r="J493" s="505"/>
    </row>
    <row r="494" spans="4:10" ht="15" x14ac:dyDescent="0.25">
      <c r="D494" s="480"/>
      <c r="E494" s="480"/>
      <c r="H494" s="505"/>
      <c r="I494" s="505"/>
      <c r="J494" s="505"/>
    </row>
    <row r="495" spans="4:10" ht="15" x14ac:dyDescent="0.25">
      <c r="D495" s="480"/>
      <c r="E495" s="480"/>
      <c r="H495" s="505"/>
      <c r="I495" s="505"/>
      <c r="J495" s="505"/>
    </row>
    <row r="496" spans="4:10" ht="15" x14ac:dyDescent="0.25">
      <c r="D496" s="480"/>
      <c r="E496" s="480"/>
      <c r="H496" s="505"/>
      <c r="I496" s="505"/>
      <c r="J496" s="505"/>
    </row>
    <row r="497" spans="4:10" ht="15" x14ac:dyDescent="0.25">
      <c r="D497" s="480"/>
      <c r="E497" s="480"/>
      <c r="H497" s="505"/>
      <c r="I497" s="505"/>
      <c r="J497" s="505"/>
    </row>
    <row r="498" spans="4:10" ht="15" x14ac:dyDescent="0.25">
      <c r="D498" s="480"/>
      <c r="E498" s="480"/>
      <c r="H498" s="505"/>
      <c r="I498" s="505"/>
      <c r="J498" s="505"/>
    </row>
    <row r="499" spans="4:10" ht="15" x14ac:dyDescent="0.25">
      <c r="D499" s="480"/>
      <c r="E499" s="480"/>
      <c r="H499" s="505"/>
      <c r="I499" s="505"/>
      <c r="J499" s="505"/>
    </row>
    <row r="500" spans="4:10" ht="15" x14ac:dyDescent="0.25">
      <c r="D500" s="480"/>
      <c r="E500" s="480"/>
      <c r="H500" s="505"/>
      <c r="I500" s="505"/>
      <c r="J500" s="505"/>
    </row>
    <row r="501" spans="4:10" ht="15" x14ac:dyDescent="0.25">
      <c r="D501" s="480"/>
      <c r="E501" s="480"/>
      <c r="H501" s="505"/>
      <c r="I501" s="505"/>
      <c r="J501" s="505"/>
    </row>
    <row r="502" spans="4:10" ht="15" x14ac:dyDescent="0.25">
      <c r="D502" s="480"/>
      <c r="E502" s="480"/>
      <c r="H502" s="505"/>
      <c r="I502" s="505"/>
      <c r="J502" s="505"/>
    </row>
    <row r="503" spans="4:10" ht="15" x14ac:dyDescent="0.25">
      <c r="D503" s="480"/>
      <c r="E503" s="480"/>
      <c r="H503" s="505"/>
      <c r="I503" s="505"/>
      <c r="J503" s="505"/>
    </row>
    <row r="504" spans="4:10" ht="15" x14ac:dyDescent="0.25">
      <c r="D504" s="480"/>
      <c r="E504" s="480"/>
      <c r="H504" s="505"/>
      <c r="I504" s="505"/>
      <c r="J504" s="505"/>
    </row>
    <row r="505" spans="4:10" ht="15" x14ac:dyDescent="0.25">
      <c r="D505" s="480"/>
      <c r="E505" s="480"/>
      <c r="H505" s="505"/>
      <c r="I505" s="505"/>
      <c r="J505" s="505"/>
    </row>
    <row r="506" spans="4:10" ht="15" x14ac:dyDescent="0.25">
      <c r="D506" s="480"/>
      <c r="E506" s="480"/>
      <c r="H506" s="505"/>
      <c r="I506" s="505"/>
      <c r="J506" s="505"/>
    </row>
    <row r="507" spans="4:10" ht="15" x14ac:dyDescent="0.25">
      <c r="D507" s="480"/>
      <c r="E507" s="480"/>
      <c r="H507" s="505"/>
      <c r="I507" s="505"/>
      <c r="J507" s="505"/>
    </row>
    <row r="508" spans="4:10" ht="15" x14ac:dyDescent="0.25">
      <c r="D508" s="480"/>
      <c r="E508" s="480"/>
      <c r="H508" s="505"/>
      <c r="I508" s="505"/>
      <c r="J508" s="505"/>
    </row>
    <row r="509" spans="4:10" ht="15" x14ac:dyDescent="0.25">
      <c r="D509" s="480"/>
      <c r="E509" s="480"/>
      <c r="H509" s="505"/>
      <c r="I509" s="505"/>
      <c r="J509" s="505"/>
    </row>
    <row r="510" spans="4:10" ht="15" x14ac:dyDescent="0.25">
      <c r="D510" s="480"/>
      <c r="E510" s="480"/>
      <c r="H510" s="505"/>
      <c r="I510" s="505"/>
      <c r="J510" s="505"/>
    </row>
    <row r="511" spans="4:10" ht="15" x14ac:dyDescent="0.25">
      <c r="D511" s="480"/>
      <c r="E511" s="480"/>
      <c r="H511" s="505"/>
      <c r="I511" s="505"/>
      <c r="J511" s="505"/>
    </row>
    <row r="512" spans="4:10" ht="15" x14ac:dyDescent="0.25">
      <c r="D512" s="480"/>
      <c r="E512" s="480"/>
      <c r="H512" s="505"/>
      <c r="I512" s="505"/>
      <c r="J512" s="505"/>
    </row>
    <row r="513" spans="4:10" ht="15" x14ac:dyDescent="0.25">
      <c r="D513" s="480"/>
      <c r="E513" s="480"/>
      <c r="H513" s="505"/>
      <c r="I513" s="505"/>
      <c r="J513" s="505"/>
    </row>
    <row r="514" spans="4:10" ht="15" x14ac:dyDescent="0.25">
      <c r="D514" s="480"/>
      <c r="E514" s="480"/>
      <c r="H514" s="505"/>
      <c r="I514" s="505"/>
      <c r="J514" s="505"/>
    </row>
    <row r="515" spans="4:10" ht="15" x14ac:dyDescent="0.25">
      <c r="D515" s="480"/>
      <c r="E515" s="480"/>
      <c r="H515" s="505"/>
      <c r="I515" s="505"/>
      <c r="J515" s="505"/>
    </row>
    <row r="516" spans="4:10" ht="15" x14ac:dyDescent="0.25">
      <c r="D516" s="480"/>
      <c r="E516" s="480"/>
      <c r="H516" s="505"/>
      <c r="I516" s="505"/>
      <c r="J516" s="505"/>
    </row>
    <row r="517" spans="4:10" ht="15" x14ac:dyDescent="0.25">
      <c r="D517" s="480"/>
      <c r="E517" s="480"/>
      <c r="H517" s="505"/>
      <c r="I517" s="505"/>
      <c r="J517" s="505"/>
    </row>
    <row r="518" spans="4:10" ht="15" x14ac:dyDescent="0.25">
      <c r="D518" s="480"/>
      <c r="E518" s="480"/>
      <c r="H518" s="505"/>
      <c r="I518" s="505"/>
      <c r="J518" s="505"/>
    </row>
    <row r="519" spans="4:10" ht="15" x14ac:dyDescent="0.25">
      <c r="D519" s="480"/>
      <c r="E519" s="480"/>
      <c r="H519" s="505"/>
      <c r="I519" s="505"/>
      <c r="J519" s="505"/>
    </row>
    <row r="520" spans="4:10" ht="15" x14ac:dyDescent="0.25">
      <c r="D520" s="480"/>
      <c r="E520" s="480"/>
      <c r="H520" s="505"/>
      <c r="I520" s="505"/>
      <c r="J520" s="505"/>
    </row>
    <row r="521" spans="4:10" ht="15" x14ac:dyDescent="0.25">
      <c r="D521" s="480"/>
      <c r="E521" s="480"/>
      <c r="H521" s="505"/>
      <c r="I521" s="505"/>
      <c r="J521" s="505"/>
    </row>
    <row r="522" spans="4:10" ht="15" x14ac:dyDescent="0.25">
      <c r="D522" s="480"/>
      <c r="E522" s="480"/>
      <c r="H522" s="505"/>
      <c r="I522" s="505"/>
      <c r="J522" s="505"/>
    </row>
    <row r="523" spans="4:10" ht="15" x14ac:dyDescent="0.25">
      <c r="D523" s="480"/>
      <c r="E523" s="480"/>
      <c r="H523" s="505"/>
      <c r="I523" s="505"/>
      <c r="J523" s="505"/>
    </row>
    <row r="524" spans="4:10" ht="15" x14ac:dyDescent="0.25">
      <c r="D524" s="480"/>
      <c r="E524" s="480"/>
      <c r="H524" s="505"/>
      <c r="I524" s="505"/>
      <c r="J524" s="505"/>
    </row>
    <row r="525" spans="4:10" ht="15" x14ac:dyDescent="0.25">
      <c r="D525" s="480"/>
      <c r="E525" s="480"/>
      <c r="H525" s="505"/>
      <c r="I525" s="505"/>
      <c r="J525" s="505"/>
    </row>
    <row r="526" spans="4:10" ht="15" x14ac:dyDescent="0.25">
      <c r="D526" s="480"/>
      <c r="E526" s="480"/>
      <c r="H526" s="505"/>
      <c r="I526" s="505"/>
      <c r="J526" s="505"/>
    </row>
    <row r="527" spans="4:10" ht="15" x14ac:dyDescent="0.25">
      <c r="D527" s="480"/>
      <c r="E527" s="480"/>
      <c r="H527" s="505"/>
      <c r="I527" s="505"/>
      <c r="J527" s="505"/>
    </row>
    <row r="528" spans="4:10" ht="15" x14ac:dyDescent="0.25">
      <c r="D528" s="480"/>
      <c r="E528" s="480"/>
      <c r="H528" s="505"/>
      <c r="I528" s="505"/>
      <c r="J528" s="505"/>
    </row>
    <row r="529" spans="4:10" ht="15" x14ac:dyDescent="0.25">
      <c r="D529" s="480"/>
      <c r="E529" s="480"/>
      <c r="H529" s="505"/>
      <c r="I529" s="505"/>
      <c r="J529" s="505"/>
    </row>
    <row r="530" spans="4:10" ht="15" x14ac:dyDescent="0.25">
      <c r="D530" s="480"/>
      <c r="E530" s="480"/>
      <c r="H530" s="505"/>
      <c r="I530" s="505"/>
      <c r="J530" s="505"/>
    </row>
    <row r="531" spans="4:10" ht="15" x14ac:dyDescent="0.25">
      <c r="D531" s="480"/>
      <c r="E531" s="480"/>
      <c r="H531" s="505"/>
      <c r="I531" s="505"/>
      <c r="J531" s="505"/>
    </row>
    <row r="532" spans="4:10" ht="15" x14ac:dyDescent="0.25">
      <c r="D532" s="480"/>
      <c r="E532" s="480"/>
      <c r="H532" s="505"/>
      <c r="I532" s="505"/>
      <c r="J532" s="505"/>
    </row>
    <row r="533" spans="4:10" ht="15" x14ac:dyDescent="0.25">
      <c r="D533" s="480"/>
      <c r="E533" s="480"/>
      <c r="H533" s="505"/>
      <c r="I533" s="505"/>
      <c r="J533" s="505"/>
    </row>
    <row r="534" spans="4:10" ht="15" x14ac:dyDescent="0.25">
      <c r="D534" s="480"/>
      <c r="E534" s="480"/>
      <c r="H534" s="505"/>
      <c r="I534" s="505"/>
      <c r="J534" s="505"/>
    </row>
    <row r="535" spans="4:10" ht="15" x14ac:dyDescent="0.25">
      <c r="D535" s="480"/>
      <c r="E535" s="480"/>
      <c r="H535" s="505"/>
      <c r="I535" s="505"/>
      <c r="J535" s="505"/>
    </row>
    <row r="536" spans="4:10" ht="15" x14ac:dyDescent="0.25">
      <c r="D536" s="480"/>
      <c r="E536" s="480"/>
      <c r="H536" s="505"/>
      <c r="I536" s="505"/>
      <c r="J536" s="505"/>
    </row>
    <row r="537" spans="4:10" ht="15" x14ac:dyDescent="0.25">
      <c r="D537" s="480"/>
      <c r="E537" s="480"/>
      <c r="H537" s="505"/>
      <c r="I537" s="505"/>
      <c r="J537" s="505"/>
    </row>
    <row r="538" spans="4:10" ht="15" x14ac:dyDescent="0.25">
      <c r="D538" s="480"/>
      <c r="E538" s="480"/>
      <c r="H538" s="505"/>
      <c r="I538" s="505"/>
      <c r="J538" s="505"/>
    </row>
    <row r="539" spans="4:10" ht="15" x14ac:dyDescent="0.25">
      <c r="D539" s="480"/>
      <c r="E539" s="480"/>
      <c r="H539" s="505"/>
      <c r="I539" s="505"/>
      <c r="J539" s="505"/>
    </row>
    <row r="540" spans="4:10" ht="15" x14ac:dyDescent="0.25">
      <c r="D540" s="480"/>
      <c r="E540" s="480"/>
      <c r="H540" s="505"/>
      <c r="I540" s="505"/>
      <c r="J540" s="505"/>
    </row>
    <row r="541" spans="4:10" ht="15" x14ac:dyDescent="0.25">
      <c r="D541" s="480"/>
      <c r="E541" s="480"/>
      <c r="H541" s="505"/>
      <c r="I541" s="505"/>
      <c r="J541" s="505"/>
    </row>
    <row r="542" spans="4:10" ht="15" x14ac:dyDescent="0.25">
      <c r="D542" s="480"/>
      <c r="E542" s="480"/>
      <c r="H542" s="505"/>
      <c r="I542" s="505"/>
      <c r="J542" s="505"/>
    </row>
    <row r="543" spans="4:10" ht="15" x14ac:dyDescent="0.25">
      <c r="D543" s="480"/>
      <c r="E543" s="480"/>
      <c r="H543" s="505"/>
      <c r="I543" s="505"/>
      <c r="J543" s="505"/>
    </row>
    <row r="544" spans="4:10" ht="15" x14ac:dyDescent="0.25">
      <c r="D544" s="480"/>
      <c r="E544" s="480"/>
      <c r="H544" s="505"/>
      <c r="I544" s="505"/>
      <c r="J544" s="505"/>
    </row>
    <row r="545" spans="4:10" ht="15" x14ac:dyDescent="0.25">
      <c r="D545" s="480"/>
      <c r="E545" s="480"/>
      <c r="H545" s="505"/>
      <c r="I545" s="505"/>
      <c r="J545" s="505"/>
    </row>
    <row r="546" spans="4:10" ht="15" x14ac:dyDescent="0.25">
      <c r="D546" s="480"/>
      <c r="E546" s="480"/>
      <c r="H546" s="505"/>
      <c r="I546" s="505"/>
      <c r="J546" s="505"/>
    </row>
    <row r="547" spans="4:10" ht="15" x14ac:dyDescent="0.25">
      <c r="D547" s="480"/>
      <c r="E547" s="480"/>
      <c r="H547" s="505"/>
      <c r="I547" s="505"/>
      <c r="J547" s="505"/>
    </row>
    <row r="548" spans="4:10" ht="15" x14ac:dyDescent="0.25">
      <c r="D548" s="480"/>
      <c r="E548" s="480"/>
      <c r="H548" s="505"/>
      <c r="I548" s="505"/>
      <c r="J548" s="505"/>
    </row>
    <row r="549" spans="4:10" ht="15" x14ac:dyDescent="0.25">
      <c r="D549" s="480"/>
      <c r="E549" s="480"/>
      <c r="H549" s="505"/>
      <c r="I549" s="505"/>
      <c r="J549" s="505"/>
    </row>
    <row r="550" spans="4:10" ht="15" x14ac:dyDescent="0.25">
      <c r="D550" s="480"/>
      <c r="E550" s="480"/>
      <c r="H550" s="505"/>
      <c r="I550" s="505"/>
      <c r="J550" s="505"/>
    </row>
    <row r="551" spans="4:10" ht="15" x14ac:dyDescent="0.25">
      <c r="D551" s="480"/>
      <c r="E551" s="480"/>
      <c r="H551" s="505"/>
      <c r="I551" s="505"/>
      <c r="J551" s="505"/>
    </row>
    <row r="552" spans="4:10" ht="15" x14ac:dyDescent="0.25">
      <c r="D552" s="480"/>
      <c r="E552" s="480"/>
      <c r="H552" s="505"/>
      <c r="I552" s="505"/>
      <c r="J552" s="505"/>
    </row>
    <row r="553" spans="4:10" ht="15" x14ac:dyDescent="0.25">
      <c r="D553" s="480"/>
      <c r="E553" s="480"/>
      <c r="H553" s="505"/>
      <c r="I553" s="505"/>
      <c r="J553" s="505"/>
    </row>
    <row r="554" spans="4:10" ht="15" x14ac:dyDescent="0.25">
      <c r="D554" s="480"/>
      <c r="E554" s="480"/>
      <c r="H554" s="505"/>
      <c r="I554" s="505"/>
      <c r="J554" s="505"/>
    </row>
    <row r="555" spans="4:10" ht="15" x14ac:dyDescent="0.25">
      <c r="D555" s="480"/>
      <c r="E555" s="480"/>
      <c r="H555" s="505"/>
      <c r="I555" s="505"/>
      <c r="J555" s="505"/>
    </row>
    <row r="556" spans="4:10" ht="15" x14ac:dyDescent="0.25">
      <c r="D556" s="480"/>
      <c r="E556" s="480"/>
      <c r="H556" s="505"/>
      <c r="I556" s="505"/>
      <c r="J556" s="505"/>
    </row>
    <row r="557" spans="4:10" ht="15" x14ac:dyDescent="0.25">
      <c r="D557" s="480"/>
      <c r="E557" s="480"/>
      <c r="H557" s="505"/>
      <c r="I557" s="505"/>
      <c r="J557" s="505"/>
    </row>
    <row r="558" spans="4:10" ht="15" x14ac:dyDescent="0.25">
      <c r="D558" s="480"/>
      <c r="E558" s="480"/>
      <c r="H558" s="505"/>
      <c r="I558" s="505"/>
      <c r="J558" s="505"/>
    </row>
    <row r="559" spans="4:10" ht="15" x14ac:dyDescent="0.25">
      <c r="D559" s="480"/>
      <c r="E559" s="480"/>
      <c r="H559" s="505"/>
      <c r="I559" s="505"/>
      <c r="J559" s="505"/>
    </row>
    <row r="560" spans="4:10" ht="15" x14ac:dyDescent="0.25">
      <c r="D560" s="480"/>
      <c r="E560" s="480"/>
      <c r="H560" s="505"/>
      <c r="I560" s="505"/>
      <c r="J560" s="505"/>
    </row>
    <row r="561" spans="4:10" ht="15" x14ac:dyDescent="0.25">
      <c r="D561" s="480"/>
      <c r="E561" s="480"/>
      <c r="H561" s="505"/>
      <c r="I561" s="505"/>
      <c r="J561" s="505"/>
    </row>
    <row r="562" spans="4:10" ht="15" x14ac:dyDescent="0.25">
      <c r="D562" s="480"/>
      <c r="E562" s="480"/>
      <c r="H562" s="505"/>
      <c r="I562" s="505"/>
      <c r="J562" s="505"/>
    </row>
    <row r="563" spans="4:10" ht="15" x14ac:dyDescent="0.25">
      <c r="D563" s="480"/>
      <c r="E563" s="480"/>
      <c r="H563" s="505"/>
      <c r="I563" s="505"/>
      <c r="J563" s="505"/>
    </row>
    <row r="564" spans="4:10" ht="15" x14ac:dyDescent="0.25">
      <c r="D564" s="480"/>
      <c r="E564" s="480"/>
      <c r="H564" s="505"/>
      <c r="I564" s="505"/>
      <c r="J564" s="505"/>
    </row>
    <row r="565" spans="4:10" ht="15" x14ac:dyDescent="0.25">
      <c r="D565" s="480"/>
      <c r="E565" s="480"/>
      <c r="H565" s="505"/>
      <c r="I565" s="505"/>
      <c r="J565" s="505"/>
    </row>
    <row r="566" spans="4:10" ht="15" x14ac:dyDescent="0.25">
      <c r="D566" s="480"/>
      <c r="E566" s="480"/>
      <c r="H566" s="505"/>
      <c r="I566" s="505"/>
      <c r="J566" s="505"/>
    </row>
    <row r="567" spans="4:10" ht="15" x14ac:dyDescent="0.25">
      <c r="D567" s="480"/>
      <c r="E567" s="480"/>
      <c r="H567" s="505"/>
      <c r="I567" s="505"/>
      <c r="J567" s="505"/>
    </row>
    <row r="568" spans="4:10" ht="15" x14ac:dyDescent="0.25">
      <c r="D568" s="480"/>
      <c r="E568" s="480"/>
      <c r="H568" s="505"/>
      <c r="I568" s="505"/>
      <c r="J568" s="505"/>
    </row>
    <row r="569" spans="4:10" ht="15" x14ac:dyDescent="0.25">
      <c r="D569" s="480"/>
      <c r="E569" s="480"/>
      <c r="H569" s="505"/>
      <c r="I569" s="505"/>
      <c r="J569" s="505"/>
    </row>
    <row r="570" spans="4:10" ht="15" x14ac:dyDescent="0.25">
      <c r="D570" s="480"/>
      <c r="E570" s="480"/>
      <c r="H570" s="505"/>
      <c r="I570" s="505"/>
      <c r="J570" s="505"/>
    </row>
    <row r="571" spans="4:10" ht="15" x14ac:dyDescent="0.25">
      <c r="D571" s="480"/>
      <c r="E571" s="480"/>
      <c r="H571" s="505"/>
      <c r="I571" s="505"/>
      <c r="J571" s="505"/>
    </row>
    <row r="572" spans="4:10" ht="15" x14ac:dyDescent="0.25">
      <c r="D572" s="480"/>
      <c r="E572" s="480"/>
      <c r="H572" s="505"/>
      <c r="I572" s="505"/>
      <c r="J572" s="505"/>
    </row>
    <row r="573" spans="4:10" ht="15" x14ac:dyDescent="0.25">
      <c r="D573" s="480"/>
      <c r="E573" s="480"/>
      <c r="H573" s="505"/>
      <c r="I573" s="505"/>
      <c r="J573" s="505"/>
    </row>
    <row r="574" spans="4:10" ht="15" x14ac:dyDescent="0.25">
      <c r="D574" s="480"/>
      <c r="E574" s="480"/>
      <c r="H574" s="505"/>
      <c r="I574" s="505"/>
      <c r="J574" s="505"/>
    </row>
    <row r="575" spans="4:10" ht="15" x14ac:dyDescent="0.25">
      <c r="D575" s="480"/>
      <c r="E575" s="480"/>
      <c r="H575" s="505"/>
      <c r="I575" s="505"/>
      <c r="J575" s="505"/>
    </row>
    <row r="576" spans="4:10" ht="15" x14ac:dyDescent="0.25">
      <c r="D576" s="480"/>
      <c r="E576" s="480"/>
      <c r="H576" s="505"/>
      <c r="I576" s="505"/>
      <c r="J576" s="505"/>
    </row>
    <row r="577" spans="4:10" ht="15" x14ac:dyDescent="0.25">
      <c r="D577" s="480"/>
      <c r="E577" s="480"/>
      <c r="H577" s="505"/>
      <c r="I577" s="505"/>
      <c r="J577" s="505"/>
    </row>
    <row r="578" spans="4:10" ht="15" x14ac:dyDescent="0.25">
      <c r="D578" s="480"/>
      <c r="E578" s="480"/>
      <c r="H578" s="505"/>
      <c r="I578" s="505"/>
      <c r="J578" s="505"/>
    </row>
    <row r="579" spans="4:10" ht="15" x14ac:dyDescent="0.25">
      <c r="D579" s="480"/>
      <c r="E579" s="480"/>
      <c r="H579" s="505"/>
      <c r="I579" s="505"/>
      <c r="J579" s="505"/>
    </row>
    <row r="580" spans="4:10" ht="15" x14ac:dyDescent="0.25">
      <c r="D580" s="480"/>
      <c r="E580" s="480"/>
      <c r="H580" s="505"/>
      <c r="I580" s="505"/>
      <c r="J580" s="505"/>
    </row>
    <row r="581" spans="4:10" ht="15" x14ac:dyDescent="0.25">
      <c r="D581" s="480"/>
      <c r="E581" s="480"/>
      <c r="H581" s="505"/>
      <c r="I581" s="505"/>
      <c r="J581" s="505"/>
    </row>
    <row r="582" spans="4:10" ht="15" x14ac:dyDescent="0.25">
      <c r="D582" s="480"/>
      <c r="E582" s="480"/>
      <c r="H582" s="505"/>
      <c r="I582" s="505"/>
      <c r="J582" s="505"/>
    </row>
    <row r="583" spans="4:10" ht="15" x14ac:dyDescent="0.25">
      <c r="D583" s="480"/>
      <c r="E583" s="480"/>
      <c r="H583" s="505"/>
      <c r="I583" s="505"/>
      <c r="J583" s="505"/>
    </row>
    <row r="584" spans="4:10" ht="15" x14ac:dyDescent="0.25">
      <c r="D584" s="480"/>
      <c r="E584" s="480"/>
      <c r="H584" s="505"/>
      <c r="I584" s="505"/>
      <c r="J584" s="505"/>
    </row>
    <row r="585" spans="4:10" ht="15" x14ac:dyDescent="0.25">
      <c r="D585" s="480"/>
      <c r="E585" s="480"/>
      <c r="H585" s="505"/>
      <c r="I585" s="505"/>
      <c r="J585" s="505"/>
    </row>
    <row r="586" spans="4:10" ht="15" x14ac:dyDescent="0.25">
      <c r="D586" s="480"/>
      <c r="E586" s="480"/>
      <c r="H586" s="505"/>
      <c r="I586" s="505"/>
      <c r="J586" s="505"/>
    </row>
    <row r="587" spans="4:10" ht="15" x14ac:dyDescent="0.25">
      <c r="D587" s="480"/>
      <c r="E587" s="480"/>
      <c r="H587" s="505"/>
      <c r="I587" s="505"/>
      <c r="J587" s="505"/>
    </row>
    <row r="588" spans="4:10" ht="15" x14ac:dyDescent="0.25">
      <c r="D588" s="480"/>
      <c r="E588" s="480"/>
      <c r="H588" s="505"/>
      <c r="I588" s="505"/>
      <c r="J588" s="505"/>
    </row>
    <row r="589" spans="4:10" ht="15" x14ac:dyDescent="0.25">
      <c r="D589" s="480"/>
      <c r="E589" s="480"/>
      <c r="H589" s="505"/>
      <c r="I589" s="505"/>
      <c r="J589" s="505"/>
    </row>
    <row r="590" spans="4:10" ht="15" x14ac:dyDescent="0.25">
      <c r="D590" s="480"/>
      <c r="E590" s="480"/>
      <c r="H590" s="505"/>
      <c r="I590" s="505"/>
      <c r="J590" s="505"/>
    </row>
    <row r="591" spans="4:10" ht="15" x14ac:dyDescent="0.25">
      <c r="D591" s="480"/>
      <c r="E591" s="480"/>
      <c r="H591" s="505"/>
      <c r="I591" s="505"/>
      <c r="J591" s="505"/>
    </row>
    <row r="592" spans="4:10" ht="15" x14ac:dyDescent="0.25">
      <c r="D592" s="480"/>
      <c r="E592" s="480"/>
      <c r="H592" s="505"/>
      <c r="I592" s="505"/>
      <c r="J592" s="505"/>
    </row>
    <row r="593" spans="4:10" ht="15" x14ac:dyDescent="0.25">
      <c r="D593" s="480"/>
      <c r="E593" s="480"/>
      <c r="H593" s="505"/>
      <c r="I593" s="505"/>
      <c r="J593" s="505"/>
    </row>
    <row r="594" spans="4:10" ht="15" x14ac:dyDescent="0.25">
      <c r="D594" s="480"/>
      <c r="E594" s="480"/>
      <c r="H594" s="505"/>
      <c r="I594" s="505"/>
      <c r="J594" s="505"/>
    </row>
    <row r="595" spans="4:10" ht="15" x14ac:dyDescent="0.25">
      <c r="D595" s="480"/>
      <c r="E595" s="480"/>
      <c r="H595" s="505"/>
      <c r="I595" s="505"/>
      <c r="J595" s="505"/>
    </row>
    <row r="596" spans="4:10" ht="15" x14ac:dyDescent="0.25">
      <c r="D596" s="480"/>
      <c r="E596" s="480"/>
      <c r="H596" s="505"/>
      <c r="I596" s="505"/>
      <c r="J596" s="505"/>
    </row>
    <row r="597" spans="4:10" ht="15" x14ac:dyDescent="0.25">
      <c r="D597" s="480"/>
      <c r="E597" s="480"/>
      <c r="H597" s="505"/>
      <c r="I597" s="505"/>
      <c r="J597" s="505"/>
    </row>
    <row r="598" spans="4:10" ht="15" x14ac:dyDescent="0.25">
      <c r="D598" s="480"/>
      <c r="E598" s="480"/>
      <c r="H598" s="505"/>
      <c r="I598" s="505"/>
      <c r="J598" s="505"/>
    </row>
    <row r="599" spans="4:10" ht="15" x14ac:dyDescent="0.25">
      <c r="D599" s="480"/>
      <c r="E599" s="480"/>
      <c r="H599" s="505"/>
      <c r="I599" s="505"/>
      <c r="J599" s="505"/>
    </row>
    <row r="600" spans="4:10" ht="15" x14ac:dyDescent="0.25">
      <c r="D600" s="480"/>
      <c r="E600" s="480"/>
      <c r="H600" s="505"/>
      <c r="I600" s="505"/>
      <c r="J600" s="505"/>
    </row>
    <row r="601" spans="4:10" ht="15" x14ac:dyDescent="0.25">
      <c r="D601" s="480"/>
      <c r="E601" s="480"/>
      <c r="H601" s="505"/>
      <c r="I601" s="505"/>
      <c r="J601" s="505"/>
    </row>
    <row r="602" spans="4:10" ht="15" x14ac:dyDescent="0.25">
      <c r="D602" s="480"/>
      <c r="E602" s="480"/>
      <c r="H602" s="505"/>
      <c r="I602" s="505"/>
      <c r="J602" s="505"/>
    </row>
    <row r="603" spans="4:10" ht="15" x14ac:dyDescent="0.25">
      <c r="D603" s="480"/>
      <c r="E603" s="480"/>
      <c r="H603" s="505"/>
      <c r="I603" s="505"/>
      <c r="J603" s="505"/>
    </row>
    <row r="604" spans="4:10" ht="15" x14ac:dyDescent="0.25">
      <c r="D604" s="480"/>
      <c r="E604" s="480"/>
      <c r="H604" s="505"/>
      <c r="I604" s="505"/>
      <c r="J604" s="505"/>
    </row>
    <row r="605" spans="4:10" ht="15" x14ac:dyDescent="0.25">
      <c r="D605" s="480"/>
      <c r="E605" s="480"/>
      <c r="H605" s="505"/>
      <c r="I605" s="505"/>
      <c r="J605" s="505"/>
    </row>
    <row r="606" spans="4:10" ht="15" x14ac:dyDescent="0.25">
      <c r="D606" s="480"/>
      <c r="E606" s="480"/>
      <c r="H606" s="505"/>
      <c r="I606" s="505"/>
      <c r="J606" s="505"/>
    </row>
    <row r="607" spans="4:10" ht="15" x14ac:dyDescent="0.25">
      <c r="D607" s="480"/>
      <c r="E607" s="480"/>
      <c r="H607" s="505"/>
      <c r="I607" s="505"/>
      <c r="J607" s="505"/>
    </row>
    <row r="608" spans="4:10" ht="15" x14ac:dyDescent="0.25">
      <c r="D608" s="480"/>
      <c r="E608" s="480"/>
      <c r="H608" s="505"/>
      <c r="I608" s="505"/>
      <c r="J608" s="505"/>
    </row>
    <row r="609" spans="4:10" ht="15" x14ac:dyDescent="0.25">
      <c r="D609" s="480"/>
      <c r="E609" s="480"/>
      <c r="H609" s="505"/>
      <c r="I609" s="505"/>
      <c r="J609" s="505"/>
    </row>
    <row r="610" spans="4:10" ht="15" x14ac:dyDescent="0.25">
      <c r="D610" s="480"/>
      <c r="E610" s="480"/>
      <c r="H610" s="505"/>
      <c r="I610" s="505"/>
      <c r="J610" s="505"/>
    </row>
    <row r="611" spans="4:10" ht="15" x14ac:dyDescent="0.25">
      <c r="D611" s="480"/>
      <c r="E611" s="480"/>
      <c r="H611" s="505"/>
      <c r="I611" s="505"/>
      <c r="J611" s="505"/>
    </row>
    <row r="612" spans="4:10" ht="15" x14ac:dyDescent="0.25">
      <c r="D612" s="480"/>
      <c r="E612" s="480"/>
      <c r="H612" s="505"/>
      <c r="I612" s="505"/>
      <c r="J612" s="505"/>
    </row>
    <row r="613" spans="4:10" ht="15" x14ac:dyDescent="0.25">
      <c r="D613" s="480"/>
      <c r="E613" s="480"/>
      <c r="H613" s="505"/>
      <c r="I613" s="505"/>
      <c r="J613" s="505"/>
    </row>
    <row r="614" spans="4:10" ht="15" x14ac:dyDescent="0.25">
      <c r="D614" s="480"/>
      <c r="E614" s="480"/>
      <c r="H614" s="505"/>
      <c r="I614" s="505"/>
      <c r="J614" s="505"/>
    </row>
    <row r="615" spans="4:10" ht="15" x14ac:dyDescent="0.25">
      <c r="D615" s="480"/>
      <c r="E615" s="480"/>
      <c r="H615" s="505"/>
      <c r="I615" s="505"/>
      <c r="J615" s="505"/>
    </row>
    <row r="616" spans="4:10" ht="15" x14ac:dyDescent="0.25">
      <c r="D616" s="480"/>
      <c r="E616" s="480"/>
      <c r="H616" s="505"/>
      <c r="I616" s="505"/>
      <c r="J616" s="505"/>
    </row>
    <row r="617" spans="4:10" ht="15" x14ac:dyDescent="0.25">
      <c r="D617" s="480"/>
      <c r="E617" s="480"/>
      <c r="H617" s="505"/>
      <c r="I617" s="505"/>
      <c r="J617" s="505"/>
    </row>
    <row r="618" spans="4:10" ht="15" x14ac:dyDescent="0.25">
      <c r="D618" s="480"/>
      <c r="E618" s="480"/>
      <c r="H618" s="505"/>
      <c r="I618" s="505"/>
      <c r="J618" s="505"/>
    </row>
    <row r="619" spans="4:10" ht="15" x14ac:dyDescent="0.25">
      <c r="D619" s="480"/>
      <c r="E619" s="480"/>
      <c r="H619" s="505"/>
      <c r="I619" s="505"/>
      <c r="J619" s="505"/>
    </row>
    <row r="620" spans="4:10" ht="15" x14ac:dyDescent="0.25">
      <c r="D620" s="480"/>
      <c r="E620" s="480"/>
      <c r="H620" s="505"/>
      <c r="I620" s="505"/>
      <c r="J620" s="505"/>
    </row>
    <row r="621" spans="4:10" ht="15" x14ac:dyDescent="0.25">
      <c r="D621" s="480"/>
      <c r="E621" s="480"/>
      <c r="H621" s="505"/>
      <c r="I621" s="505"/>
      <c r="J621" s="505"/>
    </row>
    <row r="622" spans="4:10" ht="15" x14ac:dyDescent="0.25">
      <c r="D622" s="480"/>
      <c r="E622" s="480"/>
      <c r="H622" s="505"/>
      <c r="I622" s="505"/>
      <c r="J622" s="505"/>
    </row>
    <row r="623" spans="4:10" ht="15" x14ac:dyDescent="0.25">
      <c r="D623" s="480"/>
      <c r="E623" s="480"/>
      <c r="H623" s="505"/>
      <c r="I623" s="505"/>
      <c r="J623" s="505"/>
    </row>
    <row r="624" spans="4:10" ht="15" x14ac:dyDescent="0.25">
      <c r="D624" s="480"/>
      <c r="E624" s="480"/>
      <c r="H624" s="505"/>
      <c r="I624" s="505"/>
      <c r="J624" s="505"/>
    </row>
    <row r="625" spans="4:10" ht="15" x14ac:dyDescent="0.25">
      <c r="D625" s="480"/>
      <c r="E625" s="480"/>
      <c r="H625" s="505"/>
      <c r="I625" s="505"/>
      <c r="J625" s="505"/>
    </row>
    <row r="626" spans="4:10" ht="15" x14ac:dyDescent="0.25">
      <c r="D626" s="480"/>
      <c r="E626" s="480"/>
      <c r="H626" s="505"/>
      <c r="I626" s="505"/>
      <c r="J626" s="505"/>
    </row>
    <row r="627" spans="4:10" ht="15" x14ac:dyDescent="0.25">
      <c r="D627" s="480"/>
      <c r="E627" s="480"/>
      <c r="H627" s="505"/>
      <c r="I627" s="505"/>
      <c r="J627" s="505"/>
    </row>
    <row r="628" spans="4:10" ht="15" x14ac:dyDescent="0.25">
      <c r="D628" s="480"/>
      <c r="E628" s="480"/>
      <c r="H628" s="505"/>
      <c r="I628" s="505"/>
      <c r="J628" s="505"/>
    </row>
    <row r="629" spans="4:10" ht="15" x14ac:dyDescent="0.25">
      <c r="D629" s="480"/>
      <c r="E629" s="480"/>
      <c r="H629" s="505"/>
      <c r="I629" s="505"/>
      <c r="J629" s="505"/>
    </row>
    <row r="630" spans="4:10" ht="15" x14ac:dyDescent="0.25">
      <c r="D630" s="480"/>
      <c r="E630" s="480"/>
      <c r="H630" s="505"/>
      <c r="I630" s="505"/>
      <c r="J630" s="505"/>
    </row>
    <row r="631" spans="4:10" ht="15" x14ac:dyDescent="0.25">
      <c r="D631" s="480"/>
      <c r="E631" s="480"/>
      <c r="H631" s="505"/>
      <c r="I631" s="505"/>
      <c r="J631" s="505"/>
    </row>
    <row r="632" spans="4:10" ht="15" x14ac:dyDescent="0.25">
      <c r="D632" s="480"/>
      <c r="E632" s="480"/>
      <c r="H632" s="505"/>
      <c r="I632" s="505"/>
      <c r="J632" s="505"/>
    </row>
    <row r="633" spans="4:10" ht="15" x14ac:dyDescent="0.25">
      <c r="D633" s="480"/>
      <c r="E633" s="480"/>
      <c r="H633" s="505"/>
      <c r="I633" s="505"/>
      <c r="J633" s="505"/>
    </row>
    <row r="634" spans="4:10" ht="15" x14ac:dyDescent="0.25">
      <c r="D634" s="480"/>
      <c r="E634" s="480"/>
      <c r="H634" s="505"/>
      <c r="I634" s="505"/>
      <c r="J634" s="505"/>
    </row>
    <row r="635" spans="4:10" ht="15" x14ac:dyDescent="0.25">
      <c r="D635" s="480"/>
      <c r="E635" s="480"/>
      <c r="H635" s="505"/>
      <c r="I635" s="505"/>
      <c r="J635" s="505"/>
    </row>
    <row r="636" spans="4:10" ht="15" x14ac:dyDescent="0.25">
      <c r="D636" s="480"/>
      <c r="E636" s="480"/>
      <c r="H636" s="505"/>
      <c r="I636" s="505"/>
      <c r="J636" s="505"/>
    </row>
    <row r="637" spans="4:10" ht="15" x14ac:dyDescent="0.25">
      <c r="D637" s="480"/>
      <c r="E637" s="480"/>
      <c r="H637" s="505"/>
      <c r="I637" s="505"/>
      <c r="J637" s="505"/>
    </row>
    <row r="638" spans="4:10" ht="15" x14ac:dyDescent="0.25">
      <c r="D638" s="480"/>
      <c r="E638" s="480"/>
      <c r="H638" s="505"/>
      <c r="I638" s="505"/>
      <c r="J638" s="505"/>
    </row>
    <row r="639" spans="4:10" ht="15" x14ac:dyDescent="0.25">
      <c r="D639" s="480"/>
      <c r="E639" s="480"/>
      <c r="H639" s="505"/>
      <c r="I639" s="505"/>
      <c r="J639" s="505"/>
    </row>
    <row r="640" spans="4:10" ht="15" x14ac:dyDescent="0.25">
      <c r="D640" s="480"/>
      <c r="E640" s="480"/>
      <c r="H640" s="505"/>
      <c r="I640" s="505"/>
      <c r="J640" s="505"/>
    </row>
    <row r="641" spans="4:10" ht="15" x14ac:dyDescent="0.25">
      <c r="D641" s="480"/>
      <c r="E641" s="480"/>
      <c r="H641" s="505"/>
      <c r="I641" s="505"/>
      <c r="J641" s="505"/>
    </row>
    <row r="642" spans="4:10" ht="15" x14ac:dyDescent="0.25">
      <c r="D642" s="480"/>
      <c r="E642" s="480"/>
      <c r="H642" s="505"/>
      <c r="I642" s="505"/>
      <c r="J642" s="505"/>
    </row>
    <row r="643" spans="4:10" ht="15" x14ac:dyDescent="0.25">
      <c r="D643" s="480"/>
      <c r="E643" s="480"/>
      <c r="H643" s="505"/>
      <c r="I643" s="505"/>
      <c r="J643" s="505"/>
    </row>
    <row r="644" spans="4:10" ht="15" x14ac:dyDescent="0.25">
      <c r="D644" s="480"/>
      <c r="E644" s="480"/>
      <c r="H644" s="505"/>
      <c r="I644" s="505"/>
      <c r="J644" s="505"/>
    </row>
    <row r="645" spans="4:10" ht="15" x14ac:dyDescent="0.25">
      <c r="D645" s="480"/>
      <c r="E645" s="480"/>
      <c r="H645" s="505"/>
      <c r="I645" s="505"/>
      <c r="J645" s="505"/>
    </row>
    <row r="646" spans="4:10" ht="15" x14ac:dyDescent="0.25">
      <c r="D646" s="480"/>
      <c r="E646" s="480"/>
      <c r="H646" s="505"/>
      <c r="I646" s="505"/>
      <c r="J646" s="505"/>
    </row>
    <row r="647" spans="4:10" ht="15" x14ac:dyDescent="0.25">
      <c r="D647" s="480"/>
      <c r="E647" s="480"/>
      <c r="H647" s="505"/>
      <c r="I647" s="505"/>
      <c r="J647" s="505"/>
    </row>
    <row r="648" spans="4:10" ht="15" x14ac:dyDescent="0.25">
      <c r="D648" s="480"/>
      <c r="E648" s="480"/>
      <c r="H648" s="505"/>
      <c r="I648" s="505"/>
      <c r="J648" s="505"/>
    </row>
    <row r="649" spans="4:10" ht="15" x14ac:dyDescent="0.25">
      <c r="D649" s="480"/>
      <c r="E649" s="480"/>
      <c r="H649" s="505"/>
      <c r="I649" s="505"/>
      <c r="J649" s="505"/>
    </row>
    <row r="650" spans="4:10" ht="15" x14ac:dyDescent="0.25">
      <c r="D650" s="480"/>
      <c r="E650" s="480"/>
      <c r="H650" s="505"/>
      <c r="I650" s="505"/>
      <c r="J650" s="505"/>
    </row>
    <row r="651" spans="4:10" ht="15" x14ac:dyDescent="0.25">
      <c r="D651" s="480"/>
      <c r="E651" s="480"/>
      <c r="H651" s="505"/>
      <c r="I651" s="505"/>
      <c r="J651" s="505"/>
    </row>
    <row r="652" spans="4:10" ht="15" x14ac:dyDescent="0.25">
      <c r="D652" s="480"/>
      <c r="E652" s="480"/>
      <c r="H652" s="505"/>
      <c r="I652" s="505"/>
      <c r="J652" s="505"/>
    </row>
    <row r="653" spans="4:10" ht="15" x14ac:dyDescent="0.25">
      <c r="D653" s="480"/>
      <c r="E653" s="480"/>
      <c r="H653" s="505"/>
      <c r="I653" s="505"/>
      <c r="J653" s="505"/>
    </row>
    <row r="654" spans="4:10" ht="15" x14ac:dyDescent="0.25">
      <c r="D654" s="480"/>
      <c r="E654" s="480"/>
      <c r="H654" s="505"/>
      <c r="I654" s="505"/>
      <c r="J654" s="505"/>
    </row>
    <row r="655" spans="4:10" ht="15" x14ac:dyDescent="0.25">
      <c r="D655" s="480"/>
      <c r="E655" s="480"/>
      <c r="H655" s="505"/>
      <c r="I655" s="505"/>
      <c r="J655" s="505"/>
    </row>
    <row r="656" spans="4:10" ht="15" x14ac:dyDescent="0.25">
      <c r="D656" s="480"/>
      <c r="E656" s="480"/>
      <c r="H656" s="505"/>
      <c r="I656" s="505"/>
      <c r="J656" s="505"/>
    </row>
    <row r="657" spans="4:10" ht="15" x14ac:dyDescent="0.25">
      <c r="D657" s="480"/>
      <c r="E657" s="480"/>
      <c r="H657" s="505"/>
      <c r="I657" s="505"/>
      <c r="J657" s="505"/>
    </row>
    <row r="658" spans="4:10" ht="15" x14ac:dyDescent="0.25">
      <c r="D658" s="480"/>
      <c r="E658" s="480"/>
      <c r="H658" s="505"/>
      <c r="I658" s="505"/>
      <c r="J658" s="505"/>
    </row>
    <row r="659" spans="4:10" ht="15" x14ac:dyDescent="0.25">
      <c r="D659" s="480"/>
      <c r="E659" s="480"/>
      <c r="H659" s="505"/>
      <c r="I659" s="505"/>
      <c r="J659" s="505"/>
    </row>
    <row r="660" spans="4:10" ht="15" x14ac:dyDescent="0.25">
      <c r="D660" s="480"/>
      <c r="E660" s="480"/>
      <c r="H660" s="505"/>
      <c r="I660" s="505"/>
      <c r="J660" s="505"/>
    </row>
    <row r="661" spans="4:10" ht="15" x14ac:dyDescent="0.25">
      <c r="D661" s="480"/>
      <c r="E661" s="480"/>
      <c r="H661" s="505"/>
      <c r="I661" s="505"/>
      <c r="J661" s="505"/>
    </row>
    <row r="662" spans="4:10" ht="15" x14ac:dyDescent="0.25">
      <c r="D662" s="480"/>
      <c r="E662" s="480"/>
      <c r="H662" s="505"/>
      <c r="I662" s="505"/>
      <c r="J662" s="505"/>
    </row>
    <row r="663" spans="4:10" ht="15" x14ac:dyDescent="0.25">
      <c r="D663" s="480"/>
      <c r="E663" s="480"/>
      <c r="H663" s="505"/>
      <c r="I663" s="505"/>
      <c r="J663" s="505"/>
    </row>
    <row r="664" spans="4:10" ht="15" x14ac:dyDescent="0.25">
      <c r="D664" s="480"/>
      <c r="E664" s="480"/>
      <c r="H664" s="505"/>
      <c r="I664" s="505"/>
      <c r="J664" s="505"/>
    </row>
    <row r="665" spans="4:10" ht="15" x14ac:dyDescent="0.25">
      <c r="D665" s="480"/>
      <c r="E665" s="480"/>
      <c r="H665" s="505"/>
      <c r="I665" s="505"/>
      <c r="J665" s="505"/>
    </row>
    <row r="666" spans="4:10" ht="15" x14ac:dyDescent="0.25">
      <c r="D666" s="480"/>
      <c r="E666" s="480"/>
      <c r="H666" s="505"/>
      <c r="I666" s="505"/>
      <c r="J666" s="505"/>
    </row>
    <row r="667" spans="4:10" ht="15" x14ac:dyDescent="0.25">
      <c r="D667" s="480"/>
      <c r="E667" s="480"/>
      <c r="H667" s="505"/>
      <c r="I667" s="505"/>
      <c r="J667" s="505"/>
    </row>
    <row r="668" spans="4:10" ht="15" x14ac:dyDescent="0.25">
      <c r="D668" s="480"/>
      <c r="E668" s="480"/>
      <c r="H668" s="505"/>
      <c r="I668" s="505"/>
      <c r="J668" s="505"/>
    </row>
    <row r="669" spans="4:10" ht="15" x14ac:dyDescent="0.25">
      <c r="D669" s="480"/>
      <c r="E669" s="480"/>
      <c r="H669" s="505"/>
      <c r="I669" s="505"/>
      <c r="J669" s="505"/>
    </row>
    <row r="670" spans="4:10" ht="15" x14ac:dyDescent="0.25">
      <c r="D670" s="480"/>
      <c r="E670" s="480"/>
      <c r="H670" s="505"/>
      <c r="I670" s="505"/>
      <c r="J670" s="505"/>
    </row>
    <row r="671" spans="4:10" ht="15" x14ac:dyDescent="0.25">
      <c r="D671" s="480"/>
      <c r="E671" s="480"/>
      <c r="H671" s="505"/>
      <c r="I671" s="505"/>
      <c r="J671" s="505"/>
    </row>
    <row r="672" spans="4:10" ht="15" x14ac:dyDescent="0.25">
      <c r="D672" s="480"/>
      <c r="E672" s="480"/>
      <c r="H672" s="505"/>
      <c r="I672" s="505"/>
      <c r="J672" s="505"/>
    </row>
    <row r="673" spans="4:10" ht="15" x14ac:dyDescent="0.25">
      <c r="D673" s="480"/>
      <c r="E673" s="480"/>
      <c r="H673" s="505"/>
      <c r="I673" s="505"/>
      <c r="J673" s="505"/>
    </row>
    <row r="674" spans="4:10" ht="15" x14ac:dyDescent="0.25">
      <c r="D674" s="480"/>
      <c r="E674" s="480"/>
      <c r="H674" s="505"/>
      <c r="I674" s="505"/>
      <c r="J674" s="505"/>
    </row>
    <row r="675" spans="4:10" ht="15" x14ac:dyDescent="0.25">
      <c r="D675" s="480"/>
      <c r="E675" s="480"/>
      <c r="H675" s="505"/>
      <c r="I675" s="505"/>
      <c r="J675" s="505"/>
    </row>
    <row r="676" spans="4:10" ht="15" x14ac:dyDescent="0.25">
      <c r="D676" s="480"/>
      <c r="E676" s="480"/>
      <c r="H676" s="505"/>
      <c r="I676" s="505"/>
      <c r="J676" s="505"/>
    </row>
    <row r="677" spans="4:10" ht="15" x14ac:dyDescent="0.25">
      <c r="D677" s="480"/>
      <c r="E677" s="480"/>
      <c r="H677" s="505"/>
      <c r="I677" s="505"/>
      <c r="J677" s="505"/>
    </row>
    <row r="678" spans="4:10" ht="15" x14ac:dyDescent="0.25">
      <c r="D678" s="480"/>
      <c r="E678" s="480"/>
      <c r="H678" s="505"/>
      <c r="I678" s="505"/>
      <c r="J678" s="505"/>
    </row>
    <row r="679" spans="4:10" ht="15" x14ac:dyDescent="0.25">
      <c r="D679" s="480"/>
      <c r="E679" s="480"/>
      <c r="H679" s="505"/>
      <c r="I679" s="505"/>
      <c r="J679" s="505"/>
    </row>
    <row r="680" spans="4:10" ht="15" x14ac:dyDescent="0.25">
      <c r="D680" s="480"/>
      <c r="E680" s="480"/>
      <c r="H680" s="505"/>
      <c r="I680" s="505"/>
      <c r="J680" s="505"/>
    </row>
    <row r="681" spans="4:10" ht="15" x14ac:dyDescent="0.25">
      <c r="D681" s="480"/>
      <c r="E681" s="480"/>
      <c r="H681" s="505"/>
      <c r="I681" s="505"/>
      <c r="J681" s="505"/>
    </row>
    <row r="682" spans="4:10" ht="15" x14ac:dyDescent="0.25">
      <c r="D682" s="480"/>
      <c r="E682" s="480"/>
      <c r="H682" s="505"/>
      <c r="I682" s="505"/>
      <c r="J682" s="505"/>
    </row>
    <row r="683" spans="4:10" ht="15" x14ac:dyDescent="0.25">
      <c r="D683" s="480"/>
      <c r="E683" s="480"/>
      <c r="H683" s="505"/>
      <c r="I683" s="505"/>
      <c r="J683" s="505"/>
    </row>
    <row r="684" spans="4:10" ht="15" x14ac:dyDescent="0.25">
      <c r="D684" s="480"/>
      <c r="E684" s="480"/>
      <c r="H684" s="505"/>
      <c r="I684" s="505"/>
      <c r="J684" s="505"/>
    </row>
    <row r="685" spans="4:10" ht="15" x14ac:dyDescent="0.25">
      <c r="D685" s="480"/>
      <c r="E685" s="480"/>
      <c r="H685" s="505"/>
      <c r="I685" s="505"/>
      <c r="J685" s="505"/>
    </row>
    <row r="686" spans="4:10" ht="15" x14ac:dyDescent="0.25">
      <c r="D686" s="480"/>
      <c r="E686" s="480"/>
      <c r="H686" s="505"/>
      <c r="I686" s="505"/>
      <c r="J686" s="505"/>
    </row>
    <row r="687" spans="4:10" ht="15" x14ac:dyDescent="0.25">
      <c r="D687" s="480"/>
      <c r="E687" s="480"/>
      <c r="H687" s="505"/>
      <c r="I687" s="505"/>
      <c r="J687" s="505"/>
    </row>
    <row r="688" spans="4:10" ht="15" x14ac:dyDescent="0.25">
      <c r="D688" s="480"/>
      <c r="E688" s="480"/>
      <c r="H688" s="505"/>
      <c r="I688" s="505"/>
      <c r="J688" s="505"/>
    </row>
    <row r="689" spans="4:10" ht="15" x14ac:dyDescent="0.25">
      <c r="D689" s="480"/>
      <c r="E689" s="480"/>
      <c r="H689" s="505"/>
      <c r="I689" s="505"/>
      <c r="J689" s="505"/>
    </row>
    <row r="690" spans="4:10" ht="15" x14ac:dyDescent="0.25">
      <c r="D690" s="480"/>
      <c r="E690" s="480"/>
      <c r="H690" s="505"/>
      <c r="I690" s="505"/>
      <c r="J690" s="505"/>
    </row>
    <row r="691" spans="4:10" ht="15" x14ac:dyDescent="0.25">
      <c r="D691" s="480"/>
      <c r="E691" s="480"/>
      <c r="H691" s="505"/>
      <c r="I691" s="505"/>
      <c r="J691" s="505"/>
    </row>
    <row r="692" spans="4:10" ht="15" x14ac:dyDescent="0.25">
      <c r="D692" s="480"/>
      <c r="E692" s="480"/>
      <c r="H692" s="505"/>
      <c r="I692" s="505"/>
      <c r="J692" s="505"/>
    </row>
    <row r="693" spans="4:10" ht="15" x14ac:dyDescent="0.25">
      <c r="D693" s="480"/>
      <c r="E693" s="480"/>
      <c r="H693" s="505"/>
      <c r="I693" s="505"/>
      <c r="J693" s="505"/>
    </row>
    <row r="694" spans="4:10" ht="15" x14ac:dyDescent="0.25">
      <c r="D694" s="480"/>
      <c r="E694" s="480"/>
      <c r="H694" s="505"/>
      <c r="I694" s="505"/>
      <c r="J694" s="505"/>
    </row>
    <row r="695" spans="4:10" ht="15" x14ac:dyDescent="0.25">
      <c r="D695" s="480"/>
      <c r="E695" s="480"/>
      <c r="H695" s="505"/>
      <c r="I695" s="505"/>
      <c r="J695" s="505"/>
    </row>
    <row r="696" spans="4:10" ht="15" x14ac:dyDescent="0.25">
      <c r="D696" s="480"/>
      <c r="E696" s="480"/>
      <c r="H696" s="505"/>
      <c r="I696" s="505"/>
      <c r="J696" s="505"/>
    </row>
    <row r="697" spans="4:10" ht="15" x14ac:dyDescent="0.25">
      <c r="D697" s="480"/>
      <c r="E697" s="480"/>
      <c r="H697" s="505"/>
      <c r="I697" s="505"/>
      <c r="J697" s="505"/>
    </row>
    <row r="698" spans="4:10" ht="15" x14ac:dyDescent="0.25">
      <c r="D698" s="480"/>
      <c r="E698" s="480"/>
      <c r="H698" s="505"/>
      <c r="I698" s="505"/>
      <c r="J698" s="505"/>
    </row>
    <row r="699" spans="4:10" ht="15" x14ac:dyDescent="0.25">
      <c r="D699" s="480"/>
      <c r="E699" s="480"/>
      <c r="H699" s="505"/>
      <c r="I699" s="505"/>
      <c r="J699" s="505"/>
    </row>
    <row r="700" spans="4:10" ht="15" x14ac:dyDescent="0.25">
      <c r="D700" s="480"/>
      <c r="E700" s="480"/>
      <c r="H700" s="505"/>
      <c r="I700" s="505"/>
      <c r="J700" s="505"/>
    </row>
    <row r="701" spans="4:10" ht="15" x14ac:dyDescent="0.25">
      <c r="D701" s="480"/>
      <c r="E701" s="480"/>
      <c r="H701" s="505"/>
      <c r="I701" s="505"/>
      <c r="J701" s="505"/>
    </row>
    <row r="702" spans="4:10" ht="15" x14ac:dyDescent="0.25">
      <c r="D702" s="480"/>
      <c r="E702" s="480"/>
      <c r="H702" s="505"/>
      <c r="I702" s="505"/>
      <c r="J702" s="505"/>
    </row>
    <row r="703" spans="4:10" ht="15" x14ac:dyDescent="0.25">
      <c r="D703" s="480"/>
      <c r="E703" s="480"/>
      <c r="H703" s="505"/>
      <c r="I703" s="505"/>
      <c r="J703" s="505"/>
    </row>
    <row r="704" spans="4:10" ht="15" x14ac:dyDescent="0.25">
      <c r="D704" s="480"/>
      <c r="E704" s="480"/>
      <c r="H704" s="505"/>
      <c r="I704" s="505"/>
      <c r="J704" s="505"/>
    </row>
    <row r="705" spans="4:10" ht="15" x14ac:dyDescent="0.25">
      <c r="D705" s="480"/>
      <c r="E705" s="480"/>
      <c r="H705" s="505"/>
      <c r="I705" s="505"/>
      <c r="J705" s="505"/>
    </row>
    <row r="706" spans="4:10" ht="15" x14ac:dyDescent="0.25">
      <c r="D706" s="480"/>
      <c r="E706" s="480"/>
      <c r="H706" s="505"/>
      <c r="I706" s="505"/>
      <c r="J706" s="505"/>
    </row>
    <row r="707" spans="4:10" ht="15" x14ac:dyDescent="0.25">
      <c r="D707" s="480"/>
      <c r="E707" s="480"/>
      <c r="H707" s="505"/>
      <c r="I707" s="505"/>
      <c r="J707" s="505"/>
    </row>
    <row r="708" spans="4:10" ht="15" x14ac:dyDescent="0.25">
      <c r="D708" s="480"/>
      <c r="E708" s="480"/>
      <c r="H708" s="505"/>
      <c r="I708" s="505"/>
      <c r="J708" s="505"/>
    </row>
    <row r="709" spans="4:10" ht="15" x14ac:dyDescent="0.25">
      <c r="D709" s="480"/>
      <c r="E709" s="480"/>
      <c r="H709" s="505"/>
      <c r="I709" s="505"/>
      <c r="J709" s="505"/>
    </row>
    <row r="710" spans="4:10" ht="15" x14ac:dyDescent="0.25">
      <c r="D710" s="480"/>
      <c r="E710" s="480"/>
      <c r="H710" s="505"/>
      <c r="I710" s="505"/>
      <c r="J710" s="505"/>
    </row>
    <row r="711" spans="4:10" ht="15" x14ac:dyDescent="0.25">
      <c r="D711" s="480"/>
      <c r="E711" s="480"/>
      <c r="H711" s="505"/>
      <c r="I711" s="505"/>
      <c r="J711" s="505"/>
    </row>
    <row r="712" spans="4:10" ht="15" x14ac:dyDescent="0.25">
      <c r="D712" s="480"/>
      <c r="E712" s="480"/>
      <c r="H712" s="505"/>
      <c r="I712" s="505"/>
      <c r="J712" s="505"/>
    </row>
    <row r="713" spans="4:10" ht="15" x14ac:dyDescent="0.25">
      <c r="D713" s="480"/>
      <c r="E713" s="480"/>
      <c r="H713" s="505"/>
      <c r="I713" s="505"/>
      <c r="J713" s="505"/>
    </row>
    <row r="714" spans="4:10" ht="15" x14ac:dyDescent="0.25">
      <c r="D714" s="480"/>
      <c r="E714" s="480"/>
      <c r="H714" s="505"/>
      <c r="I714" s="505"/>
      <c r="J714" s="505"/>
    </row>
    <row r="715" spans="4:10" ht="15" x14ac:dyDescent="0.25">
      <c r="D715" s="480"/>
      <c r="E715" s="480"/>
      <c r="H715" s="505"/>
      <c r="I715" s="505"/>
      <c r="J715" s="505"/>
    </row>
    <row r="716" spans="4:10" ht="15" x14ac:dyDescent="0.25">
      <c r="D716" s="480"/>
      <c r="E716" s="480"/>
      <c r="H716" s="505"/>
      <c r="I716" s="505"/>
      <c r="J716" s="505"/>
    </row>
    <row r="717" spans="4:10" ht="15" x14ac:dyDescent="0.25">
      <c r="D717" s="480"/>
      <c r="E717" s="480"/>
      <c r="H717" s="505"/>
      <c r="I717" s="505"/>
      <c r="J717" s="505"/>
    </row>
    <row r="718" spans="4:10" ht="15" x14ac:dyDescent="0.25">
      <c r="D718" s="480"/>
      <c r="E718" s="480"/>
      <c r="H718" s="505"/>
      <c r="I718" s="505"/>
      <c r="J718" s="505"/>
    </row>
    <row r="719" spans="4:10" ht="15" x14ac:dyDescent="0.25">
      <c r="D719" s="480"/>
      <c r="E719" s="480"/>
      <c r="H719" s="505"/>
      <c r="I719" s="505"/>
      <c r="J719" s="505"/>
    </row>
    <row r="720" spans="4:10" ht="15" x14ac:dyDescent="0.25">
      <c r="D720" s="480"/>
      <c r="E720" s="480"/>
      <c r="H720" s="505"/>
      <c r="I720" s="505"/>
      <c r="J720" s="505"/>
    </row>
    <row r="721" spans="4:10" ht="15" x14ac:dyDescent="0.25">
      <c r="D721" s="480"/>
      <c r="E721" s="480"/>
      <c r="H721" s="505"/>
      <c r="I721" s="505"/>
      <c r="J721" s="505"/>
    </row>
    <row r="722" spans="4:10" ht="15" x14ac:dyDescent="0.25">
      <c r="D722" s="480"/>
      <c r="E722" s="480"/>
      <c r="H722" s="505"/>
      <c r="I722" s="505"/>
      <c r="J722" s="505"/>
    </row>
    <row r="723" spans="4:10" ht="15" x14ac:dyDescent="0.25">
      <c r="D723" s="480"/>
      <c r="E723" s="480"/>
      <c r="H723" s="505"/>
      <c r="I723" s="505"/>
      <c r="J723" s="505"/>
    </row>
    <row r="724" spans="4:10" ht="15" x14ac:dyDescent="0.25">
      <c r="D724" s="480"/>
      <c r="E724" s="480"/>
      <c r="H724" s="505"/>
      <c r="I724" s="505"/>
      <c r="J724" s="505"/>
    </row>
    <row r="725" spans="4:10" ht="15" x14ac:dyDescent="0.25">
      <c r="D725" s="480"/>
      <c r="E725" s="480"/>
      <c r="H725" s="505"/>
      <c r="I725" s="505"/>
      <c r="J725" s="505"/>
    </row>
    <row r="726" spans="4:10" ht="15" x14ac:dyDescent="0.25">
      <c r="D726" s="480"/>
      <c r="E726" s="480"/>
      <c r="H726" s="505"/>
      <c r="I726" s="505"/>
      <c r="J726" s="505"/>
    </row>
    <row r="727" spans="4:10" ht="15" x14ac:dyDescent="0.25">
      <c r="D727" s="480"/>
      <c r="E727" s="480"/>
      <c r="H727" s="505"/>
      <c r="I727" s="505"/>
      <c r="J727" s="505"/>
    </row>
    <row r="728" spans="4:10" ht="15" x14ac:dyDescent="0.25">
      <c r="D728" s="480"/>
      <c r="E728" s="480"/>
      <c r="H728" s="505"/>
      <c r="I728" s="505"/>
      <c r="J728" s="505"/>
    </row>
    <row r="729" spans="4:10" ht="15" x14ac:dyDescent="0.25">
      <c r="D729" s="480"/>
      <c r="E729" s="480"/>
      <c r="H729" s="505"/>
      <c r="I729" s="505"/>
      <c r="J729" s="505"/>
    </row>
    <row r="730" spans="4:10" ht="15" x14ac:dyDescent="0.25">
      <c r="D730" s="480"/>
      <c r="E730" s="480"/>
      <c r="H730" s="505"/>
      <c r="I730" s="505"/>
      <c r="J730" s="505"/>
    </row>
    <row r="731" spans="4:10" ht="15" x14ac:dyDescent="0.25">
      <c r="D731" s="480"/>
      <c r="E731" s="480"/>
      <c r="H731" s="505"/>
      <c r="I731" s="505"/>
      <c r="J731" s="505"/>
    </row>
    <row r="732" spans="4:10" ht="15" x14ac:dyDescent="0.25">
      <c r="D732" s="480"/>
      <c r="E732" s="480"/>
      <c r="H732" s="505"/>
      <c r="I732" s="505"/>
      <c r="J732" s="505"/>
    </row>
    <row r="733" spans="4:10" ht="15" x14ac:dyDescent="0.25">
      <c r="D733" s="480"/>
      <c r="E733" s="480"/>
      <c r="H733" s="505"/>
      <c r="I733" s="505"/>
      <c r="J733" s="505"/>
    </row>
    <row r="734" spans="4:10" ht="15" x14ac:dyDescent="0.25">
      <c r="D734" s="480"/>
      <c r="E734" s="480"/>
      <c r="H734" s="505"/>
      <c r="I734" s="505"/>
      <c r="J734" s="505"/>
    </row>
    <row r="735" spans="4:10" ht="15" x14ac:dyDescent="0.25">
      <c r="D735" s="480"/>
      <c r="E735" s="480"/>
      <c r="H735" s="505"/>
      <c r="I735" s="505"/>
      <c r="J735" s="505"/>
    </row>
    <row r="736" spans="4:10" ht="15" x14ac:dyDescent="0.25">
      <c r="D736" s="480"/>
      <c r="E736" s="480"/>
      <c r="H736" s="505"/>
      <c r="I736" s="505"/>
      <c r="J736" s="505"/>
    </row>
    <row r="737" spans="4:10" ht="15" x14ac:dyDescent="0.25">
      <c r="D737" s="480"/>
      <c r="E737" s="480"/>
      <c r="H737" s="505"/>
      <c r="I737" s="505"/>
      <c r="J737" s="505"/>
    </row>
    <row r="738" spans="4:10" ht="15" x14ac:dyDescent="0.25">
      <c r="D738" s="480"/>
      <c r="E738" s="480"/>
      <c r="H738" s="505"/>
      <c r="I738" s="505"/>
      <c r="J738" s="505"/>
    </row>
    <row r="739" spans="4:10" ht="15" x14ac:dyDescent="0.25">
      <c r="D739" s="480"/>
      <c r="E739" s="480"/>
      <c r="H739" s="505"/>
      <c r="I739" s="505"/>
      <c r="J739" s="505"/>
    </row>
    <row r="740" spans="4:10" ht="15" x14ac:dyDescent="0.25">
      <c r="D740" s="480"/>
      <c r="E740" s="480"/>
      <c r="H740" s="505"/>
      <c r="I740" s="505"/>
      <c r="J740" s="505"/>
    </row>
    <row r="741" spans="4:10" ht="15" x14ac:dyDescent="0.25">
      <c r="D741" s="480"/>
      <c r="E741" s="480"/>
      <c r="H741" s="505"/>
      <c r="I741" s="505"/>
      <c r="J741" s="505"/>
    </row>
    <row r="742" spans="4:10" ht="15" x14ac:dyDescent="0.25">
      <c r="D742" s="480"/>
      <c r="E742" s="480"/>
      <c r="H742" s="505"/>
      <c r="I742" s="505"/>
      <c r="J742" s="505"/>
    </row>
    <row r="743" spans="4:10" ht="15" x14ac:dyDescent="0.25">
      <c r="D743" s="480"/>
      <c r="E743" s="480"/>
      <c r="H743" s="505"/>
      <c r="I743" s="505"/>
      <c r="J743" s="505"/>
    </row>
    <row r="744" spans="4:10" ht="15" x14ac:dyDescent="0.25">
      <c r="D744" s="480"/>
      <c r="E744" s="480"/>
      <c r="H744" s="505"/>
      <c r="I744" s="505"/>
      <c r="J744" s="505"/>
    </row>
    <row r="745" spans="4:10" ht="15" x14ac:dyDescent="0.25">
      <c r="D745" s="480"/>
      <c r="E745" s="480"/>
      <c r="H745" s="505"/>
      <c r="I745" s="505"/>
      <c r="J745" s="505"/>
    </row>
    <row r="746" spans="4:10" ht="15" x14ac:dyDescent="0.25">
      <c r="D746" s="480"/>
      <c r="E746" s="480"/>
      <c r="H746" s="505"/>
      <c r="I746" s="505"/>
      <c r="J746" s="505"/>
    </row>
    <row r="747" spans="4:10" ht="15" x14ac:dyDescent="0.25">
      <c r="D747" s="480"/>
      <c r="E747" s="480"/>
      <c r="H747" s="505"/>
      <c r="I747" s="505"/>
      <c r="J747" s="505"/>
    </row>
    <row r="748" spans="4:10" ht="15" x14ac:dyDescent="0.25">
      <c r="D748" s="480"/>
      <c r="E748" s="480"/>
      <c r="H748" s="505"/>
      <c r="I748" s="505"/>
      <c r="J748" s="505"/>
    </row>
    <row r="749" spans="4:10" ht="15" x14ac:dyDescent="0.25">
      <c r="D749" s="480"/>
      <c r="E749" s="480"/>
      <c r="H749" s="505"/>
      <c r="I749" s="505"/>
      <c r="J749" s="505"/>
    </row>
    <row r="750" spans="4:10" ht="15" x14ac:dyDescent="0.25">
      <c r="D750" s="480"/>
      <c r="E750" s="480"/>
      <c r="H750" s="505"/>
      <c r="I750" s="505"/>
      <c r="J750" s="505"/>
    </row>
    <row r="751" spans="4:10" ht="15" x14ac:dyDescent="0.25">
      <c r="D751" s="480"/>
      <c r="E751" s="480"/>
      <c r="H751" s="505"/>
      <c r="I751" s="505"/>
      <c r="J751" s="505"/>
    </row>
    <row r="752" spans="4:10" ht="15" x14ac:dyDescent="0.25">
      <c r="D752" s="480"/>
      <c r="E752" s="480"/>
      <c r="H752" s="505"/>
      <c r="I752" s="505"/>
      <c r="J752" s="505"/>
    </row>
    <row r="753" spans="4:10" ht="15" x14ac:dyDescent="0.25">
      <c r="D753" s="480"/>
      <c r="E753" s="480"/>
      <c r="H753" s="505"/>
      <c r="I753" s="505"/>
      <c r="J753" s="505"/>
    </row>
    <row r="754" spans="4:10" ht="15" x14ac:dyDescent="0.25">
      <c r="D754" s="480"/>
      <c r="E754" s="480"/>
      <c r="H754" s="505"/>
      <c r="I754" s="505"/>
      <c r="J754" s="505"/>
    </row>
    <row r="755" spans="4:10" ht="15" x14ac:dyDescent="0.25">
      <c r="D755" s="480"/>
      <c r="E755" s="480"/>
      <c r="H755" s="505"/>
      <c r="I755" s="505"/>
      <c r="J755" s="505"/>
    </row>
    <row r="756" spans="4:10" ht="15" x14ac:dyDescent="0.25">
      <c r="D756" s="480"/>
      <c r="E756" s="480"/>
      <c r="H756" s="505"/>
      <c r="I756" s="505"/>
      <c r="J756" s="505"/>
    </row>
    <row r="757" spans="4:10" ht="15" x14ac:dyDescent="0.25">
      <c r="D757" s="480"/>
      <c r="E757" s="480"/>
      <c r="H757" s="505"/>
      <c r="I757" s="505"/>
      <c r="J757" s="505"/>
    </row>
    <row r="758" spans="4:10" ht="15" x14ac:dyDescent="0.25">
      <c r="D758" s="480"/>
      <c r="E758" s="480"/>
      <c r="H758" s="505"/>
      <c r="I758" s="505"/>
      <c r="J758" s="505"/>
    </row>
    <row r="759" spans="4:10" ht="15" x14ac:dyDescent="0.25">
      <c r="D759" s="480"/>
      <c r="E759" s="480"/>
      <c r="H759" s="505"/>
      <c r="I759" s="505"/>
      <c r="J759" s="505"/>
    </row>
    <row r="760" spans="4:10" ht="15" x14ac:dyDescent="0.25">
      <c r="D760" s="480"/>
      <c r="E760" s="480"/>
      <c r="H760" s="505"/>
      <c r="I760" s="505"/>
      <c r="J760" s="505"/>
    </row>
    <row r="761" spans="4:10" ht="15" x14ac:dyDescent="0.25">
      <c r="D761" s="480"/>
      <c r="E761" s="480"/>
      <c r="H761" s="505"/>
      <c r="I761" s="505"/>
      <c r="J761" s="505"/>
    </row>
    <row r="762" spans="4:10" ht="15" x14ac:dyDescent="0.25">
      <c r="D762" s="480"/>
      <c r="E762" s="480"/>
      <c r="H762" s="505"/>
      <c r="I762" s="505"/>
      <c r="J762" s="505"/>
    </row>
    <row r="763" spans="4:10" ht="15" x14ac:dyDescent="0.25">
      <c r="D763" s="480"/>
      <c r="E763" s="480"/>
      <c r="H763" s="505"/>
      <c r="I763" s="505"/>
      <c r="J763" s="505"/>
    </row>
    <row r="764" spans="4:10" ht="15" x14ac:dyDescent="0.25">
      <c r="D764" s="480"/>
      <c r="E764" s="480"/>
      <c r="H764" s="505"/>
      <c r="I764" s="505"/>
      <c r="J764" s="505"/>
    </row>
    <row r="765" spans="4:10" ht="15" x14ac:dyDescent="0.25">
      <c r="D765" s="480"/>
      <c r="E765" s="480"/>
      <c r="H765" s="505"/>
      <c r="I765" s="505"/>
      <c r="J765" s="505"/>
    </row>
    <row r="766" spans="4:10" ht="15" x14ac:dyDescent="0.25">
      <c r="D766" s="480"/>
      <c r="E766" s="480"/>
      <c r="H766" s="505"/>
      <c r="I766" s="505"/>
      <c r="J766" s="505"/>
    </row>
    <row r="767" spans="4:10" ht="15" x14ac:dyDescent="0.25">
      <c r="D767" s="480"/>
      <c r="E767" s="480"/>
      <c r="H767" s="505"/>
      <c r="I767" s="505"/>
      <c r="J767" s="505"/>
    </row>
    <row r="768" spans="4:10" ht="15" x14ac:dyDescent="0.25">
      <c r="D768" s="480"/>
      <c r="E768" s="480"/>
      <c r="H768" s="505"/>
      <c r="I768" s="505"/>
      <c r="J768" s="505"/>
    </row>
    <row r="769" spans="4:10" ht="15" x14ac:dyDescent="0.25">
      <c r="D769" s="480"/>
      <c r="E769" s="480"/>
      <c r="H769" s="505"/>
      <c r="I769" s="505"/>
      <c r="J769" s="505"/>
    </row>
    <row r="770" spans="4:10" ht="15" x14ac:dyDescent="0.25">
      <c r="D770" s="480"/>
      <c r="E770" s="480"/>
      <c r="H770" s="505"/>
      <c r="I770" s="505"/>
      <c r="J770" s="505"/>
    </row>
    <row r="771" spans="4:10" ht="15" x14ac:dyDescent="0.25">
      <c r="D771" s="480"/>
      <c r="E771" s="480"/>
      <c r="H771" s="505"/>
      <c r="I771" s="505"/>
      <c r="J771" s="505"/>
    </row>
    <row r="772" spans="4:10" ht="15" x14ac:dyDescent="0.25">
      <c r="D772" s="480"/>
      <c r="E772" s="480"/>
      <c r="H772" s="505"/>
      <c r="I772" s="505"/>
      <c r="J772" s="505"/>
    </row>
    <row r="773" spans="4:10" ht="15" x14ac:dyDescent="0.25">
      <c r="D773" s="480"/>
      <c r="E773" s="480"/>
      <c r="H773" s="505"/>
      <c r="I773" s="505"/>
      <c r="J773" s="505"/>
    </row>
    <row r="774" spans="4:10" ht="15" x14ac:dyDescent="0.25">
      <c r="D774" s="480"/>
      <c r="E774" s="480"/>
      <c r="H774" s="505"/>
      <c r="I774" s="505"/>
      <c r="J774" s="505"/>
    </row>
    <row r="775" spans="4:10" ht="15" x14ac:dyDescent="0.25">
      <c r="D775" s="480"/>
      <c r="E775" s="480"/>
      <c r="H775" s="505"/>
      <c r="I775" s="505"/>
      <c r="J775" s="505"/>
    </row>
    <row r="776" spans="4:10" ht="15" x14ac:dyDescent="0.25">
      <c r="D776" s="480"/>
      <c r="E776" s="480"/>
      <c r="H776" s="505"/>
      <c r="I776" s="505"/>
      <c r="J776" s="505"/>
    </row>
    <row r="777" spans="4:10" ht="15" x14ac:dyDescent="0.25">
      <c r="D777" s="480"/>
      <c r="E777" s="480"/>
      <c r="H777" s="505"/>
      <c r="I777" s="505"/>
      <c r="J777" s="505"/>
    </row>
    <row r="778" spans="4:10" ht="15" x14ac:dyDescent="0.25">
      <c r="D778" s="480"/>
      <c r="E778" s="480"/>
      <c r="H778" s="505"/>
      <c r="I778" s="505"/>
      <c r="J778" s="505"/>
    </row>
    <row r="779" spans="4:10" ht="15" x14ac:dyDescent="0.25">
      <c r="D779" s="480"/>
      <c r="E779" s="480"/>
      <c r="H779" s="505"/>
      <c r="I779" s="505"/>
      <c r="J779" s="505"/>
    </row>
    <row r="780" spans="4:10" ht="15" x14ac:dyDescent="0.25">
      <c r="D780" s="480"/>
      <c r="E780" s="480"/>
      <c r="H780" s="505"/>
      <c r="I780" s="505"/>
      <c r="J780" s="505"/>
    </row>
    <row r="781" spans="4:10" ht="15" x14ac:dyDescent="0.25">
      <c r="D781" s="480"/>
      <c r="E781" s="480"/>
      <c r="H781" s="505"/>
      <c r="I781" s="505"/>
      <c r="J781" s="505"/>
    </row>
    <row r="782" spans="4:10" ht="15" x14ac:dyDescent="0.25">
      <c r="D782" s="480"/>
      <c r="E782" s="480"/>
      <c r="H782" s="505"/>
      <c r="I782" s="505"/>
      <c r="J782" s="505"/>
    </row>
    <row r="783" spans="4:10" ht="15" x14ac:dyDescent="0.25">
      <c r="D783" s="480"/>
      <c r="E783" s="480"/>
      <c r="H783" s="505"/>
      <c r="I783" s="505"/>
      <c r="J783" s="505"/>
    </row>
    <row r="784" spans="4:10" ht="15" x14ac:dyDescent="0.25">
      <c r="D784" s="480"/>
      <c r="E784" s="480"/>
      <c r="H784" s="505"/>
      <c r="I784" s="505"/>
      <c r="J784" s="505"/>
    </row>
    <row r="785" spans="4:10" ht="15" x14ac:dyDescent="0.25">
      <c r="D785" s="480"/>
      <c r="E785" s="480"/>
      <c r="H785" s="505"/>
      <c r="I785" s="505"/>
      <c r="J785" s="505"/>
    </row>
    <row r="786" spans="4:10" ht="15" x14ac:dyDescent="0.25">
      <c r="D786" s="480"/>
      <c r="E786" s="480"/>
      <c r="H786" s="505"/>
      <c r="I786" s="505"/>
      <c r="J786" s="505"/>
    </row>
    <row r="787" spans="4:10" ht="15" x14ac:dyDescent="0.25">
      <c r="D787" s="480"/>
      <c r="E787" s="480"/>
      <c r="H787" s="505"/>
      <c r="I787" s="505"/>
      <c r="J787" s="505"/>
    </row>
    <row r="788" spans="4:10" ht="15" x14ac:dyDescent="0.25">
      <c r="D788" s="480"/>
      <c r="E788" s="480"/>
      <c r="H788" s="505"/>
      <c r="I788" s="505"/>
      <c r="J788" s="505"/>
    </row>
    <row r="789" spans="4:10" ht="15" x14ac:dyDescent="0.25">
      <c r="D789" s="480"/>
      <c r="E789" s="480"/>
      <c r="H789" s="505"/>
      <c r="I789" s="505"/>
      <c r="J789" s="505"/>
    </row>
    <row r="790" spans="4:10" ht="15" x14ac:dyDescent="0.25">
      <c r="D790" s="480"/>
      <c r="E790" s="480"/>
      <c r="H790" s="505"/>
      <c r="I790" s="505"/>
      <c r="J790" s="505"/>
    </row>
    <row r="791" spans="4:10" ht="15" x14ac:dyDescent="0.25">
      <c r="D791" s="480"/>
      <c r="E791" s="480"/>
      <c r="H791" s="505"/>
      <c r="I791" s="505"/>
      <c r="J791" s="505"/>
    </row>
    <row r="792" spans="4:10" ht="15" x14ac:dyDescent="0.25">
      <c r="D792" s="480"/>
      <c r="E792" s="480"/>
      <c r="H792" s="505"/>
      <c r="I792" s="505"/>
      <c r="J792" s="505"/>
    </row>
    <row r="793" spans="4:10" ht="15" x14ac:dyDescent="0.25">
      <c r="D793" s="480"/>
      <c r="E793" s="480"/>
      <c r="H793" s="505"/>
      <c r="I793" s="505"/>
      <c r="J793" s="505"/>
    </row>
    <row r="794" spans="4:10" ht="15" x14ac:dyDescent="0.25">
      <c r="D794" s="480"/>
      <c r="E794" s="480"/>
      <c r="H794" s="505"/>
      <c r="I794" s="505"/>
      <c r="J794" s="505"/>
    </row>
    <row r="795" spans="4:10" ht="15" x14ac:dyDescent="0.25">
      <c r="D795" s="480"/>
      <c r="E795" s="480"/>
      <c r="H795" s="505"/>
      <c r="I795" s="505"/>
      <c r="J795" s="505"/>
    </row>
    <row r="796" spans="4:10" ht="15" x14ac:dyDescent="0.25">
      <c r="D796" s="480"/>
      <c r="E796" s="480"/>
      <c r="H796" s="505"/>
      <c r="I796" s="505"/>
      <c r="J796" s="505"/>
    </row>
    <row r="797" spans="4:10" ht="15" x14ac:dyDescent="0.25">
      <c r="D797" s="480"/>
      <c r="E797" s="480"/>
      <c r="H797" s="505"/>
      <c r="I797" s="505"/>
      <c r="J797" s="505"/>
    </row>
    <row r="798" spans="4:10" ht="15" x14ac:dyDescent="0.25">
      <c r="D798" s="480"/>
      <c r="E798" s="480"/>
      <c r="H798" s="505"/>
      <c r="I798" s="505"/>
      <c r="J798" s="505"/>
    </row>
    <row r="799" spans="4:10" ht="15" x14ac:dyDescent="0.25">
      <c r="D799" s="480"/>
      <c r="E799" s="480"/>
      <c r="H799" s="505"/>
      <c r="I799" s="505"/>
      <c r="J799" s="505"/>
    </row>
    <row r="800" spans="4:10" ht="15" x14ac:dyDescent="0.25">
      <c r="D800" s="480"/>
      <c r="E800" s="480"/>
      <c r="H800" s="505"/>
      <c r="I800" s="505"/>
      <c r="J800" s="505"/>
    </row>
    <row r="801" spans="4:10" ht="15" x14ac:dyDescent="0.25">
      <c r="D801" s="480"/>
      <c r="E801" s="480"/>
      <c r="H801" s="505"/>
      <c r="I801" s="505"/>
      <c r="J801" s="505"/>
    </row>
    <row r="802" spans="4:10" ht="15" x14ac:dyDescent="0.25">
      <c r="D802" s="480"/>
      <c r="E802" s="480"/>
      <c r="H802" s="505"/>
      <c r="I802" s="505"/>
      <c r="J802" s="505"/>
    </row>
    <row r="803" spans="4:10" ht="15" x14ac:dyDescent="0.25">
      <c r="D803" s="480"/>
      <c r="E803" s="480"/>
      <c r="H803" s="505"/>
      <c r="I803" s="505"/>
      <c r="J803" s="505"/>
    </row>
    <row r="804" spans="4:10" ht="15" x14ac:dyDescent="0.25">
      <c r="D804" s="480"/>
      <c r="E804" s="480"/>
      <c r="H804" s="505"/>
      <c r="I804" s="505"/>
      <c r="J804" s="505"/>
    </row>
    <row r="805" spans="4:10" ht="15" x14ac:dyDescent="0.25">
      <c r="D805" s="480"/>
      <c r="E805" s="480"/>
      <c r="H805" s="505"/>
      <c r="I805" s="505"/>
      <c r="J805" s="505"/>
    </row>
    <row r="806" spans="4:10" ht="15" x14ac:dyDescent="0.25">
      <c r="D806" s="480"/>
      <c r="E806" s="480"/>
      <c r="H806" s="505"/>
      <c r="I806" s="505"/>
      <c r="J806" s="505"/>
    </row>
    <row r="807" spans="4:10" ht="15" x14ac:dyDescent="0.25">
      <c r="D807" s="480"/>
      <c r="E807" s="480"/>
      <c r="H807" s="505"/>
      <c r="I807" s="505"/>
      <c r="J807" s="505"/>
    </row>
    <row r="808" spans="4:10" ht="15" x14ac:dyDescent="0.25">
      <c r="D808" s="480"/>
      <c r="E808" s="480"/>
      <c r="H808" s="505"/>
      <c r="I808" s="505"/>
      <c r="J808" s="505"/>
    </row>
    <row r="809" spans="4:10" ht="15" x14ac:dyDescent="0.25">
      <c r="D809" s="480"/>
      <c r="E809" s="480"/>
      <c r="H809" s="505"/>
      <c r="I809" s="505"/>
      <c r="J809" s="505"/>
    </row>
    <row r="810" spans="4:10" ht="15" x14ac:dyDescent="0.25">
      <c r="D810" s="480"/>
      <c r="E810" s="480"/>
      <c r="H810" s="505"/>
      <c r="I810" s="505"/>
      <c r="J810" s="505"/>
    </row>
    <row r="811" spans="4:10" ht="15" x14ac:dyDescent="0.25">
      <c r="D811" s="480"/>
      <c r="E811" s="480"/>
      <c r="H811" s="505"/>
      <c r="I811" s="505"/>
      <c r="J811" s="505"/>
    </row>
    <row r="812" spans="4:10" ht="15" x14ac:dyDescent="0.25">
      <c r="D812" s="480"/>
      <c r="E812" s="480"/>
      <c r="H812" s="505"/>
      <c r="I812" s="505"/>
      <c r="J812" s="505"/>
    </row>
    <row r="813" spans="4:10" ht="15" x14ac:dyDescent="0.25">
      <c r="D813" s="480"/>
      <c r="E813" s="480"/>
      <c r="H813" s="505"/>
      <c r="I813" s="505"/>
      <c r="J813" s="505"/>
    </row>
    <row r="814" spans="4:10" ht="15" x14ac:dyDescent="0.25">
      <c r="D814" s="480"/>
      <c r="E814" s="480"/>
      <c r="H814" s="505"/>
      <c r="I814" s="505"/>
      <c r="J814" s="505"/>
    </row>
    <row r="815" spans="4:10" ht="15" x14ac:dyDescent="0.25">
      <c r="D815" s="480"/>
      <c r="E815" s="480"/>
      <c r="H815" s="505"/>
      <c r="I815" s="505"/>
      <c r="J815" s="505"/>
    </row>
    <row r="816" spans="4:10" ht="15" x14ac:dyDescent="0.25">
      <c r="D816" s="480"/>
      <c r="E816" s="480"/>
      <c r="H816" s="505"/>
      <c r="I816" s="505"/>
      <c r="J816" s="505"/>
    </row>
    <row r="817" spans="4:10" ht="15" x14ac:dyDescent="0.25">
      <c r="D817" s="480"/>
      <c r="E817" s="480"/>
      <c r="H817" s="505"/>
      <c r="I817" s="505"/>
      <c r="J817" s="505"/>
    </row>
    <row r="818" spans="4:10" ht="15" x14ac:dyDescent="0.25">
      <c r="D818" s="480"/>
      <c r="E818" s="480"/>
      <c r="H818" s="505"/>
      <c r="I818" s="505"/>
      <c r="J818" s="505"/>
    </row>
    <row r="819" spans="4:10" ht="15" x14ac:dyDescent="0.25">
      <c r="D819" s="480"/>
      <c r="E819" s="480"/>
      <c r="H819" s="505"/>
      <c r="I819" s="505"/>
      <c r="J819" s="505"/>
    </row>
    <row r="820" spans="4:10" ht="15" x14ac:dyDescent="0.25">
      <c r="D820" s="480"/>
      <c r="E820" s="480"/>
      <c r="H820" s="505"/>
      <c r="I820" s="505"/>
      <c r="J820" s="505"/>
    </row>
    <row r="821" spans="4:10" ht="15" x14ac:dyDescent="0.25">
      <c r="D821" s="480"/>
      <c r="E821" s="480"/>
      <c r="H821" s="505"/>
      <c r="I821" s="505"/>
      <c r="J821" s="505"/>
    </row>
    <row r="822" spans="4:10" ht="15" x14ac:dyDescent="0.25">
      <c r="D822" s="480"/>
      <c r="E822" s="480"/>
      <c r="H822" s="505"/>
      <c r="I822" s="505"/>
      <c r="J822" s="505"/>
    </row>
    <row r="823" spans="4:10" ht="15" x14ac:dyDescent="0.25">
      <c r="D823" s="480"/>
      <c r="E823" s="480"/>
      <c r="H823" s="505"/>
      <c r="I823" s="505"/>
      <c r="J823" s="505"/>
    </row>
    <row r="824" spans="4:10" ht="15" x14ac:dyDescent="0.25">
      <c r="D824" s="480"/>
      <c r="E824" s="480"/>
      <c r="H824" s="505"/>
      <c r="I824" s="505"/>
      <c r="J824" s="505"/>
    </row>
    <row r="825" spans="4:10" ht="15" x14ac:dyDescent="0.25">
      <c r="D825" s="480"/>
      <c r="E825" s="480"/>
      <c r="H825" s="505"/>
      <c r="I825" s="505"/>
      <c r="J825" s="505"/>
    </row>
    <row r="826" spans="4:10" ht="15" x14ac:dyDescent="0.25">
      <c r="D826" s="480"/>
      <c r="E826" s="480"/>
      <c r="H826" s="505"/>
      <c r="I826" s="505"/>
      <c r="J826" s="505"/>
    </row>
    <row r="827" spans="4:10" ht="15" x14ac:dyDescent="0.25">
      <c r="D827" s="480"/>
      <c r="E827" s="480"/>
      <c r="H827" s="505"/>
      <c r="I827" s="505"/>
      <c r="J827" s="505"/>
    </row>
    <row r="828" spans="4:10" ht="15" x14ac:dyDescent="0.25">
      <c r="D828" s="480"/>
      <c r="E828" s="480"/>
      <c r="H828" s="505"/>
      <c r="I828" s="505"/>
      <c r="J828" s="505"/>
    </row>
    <row r="829" spans="4:10" ht="15" x14ac:dyDescent="0.25">
      <c r="D829" s="480"/>
      <c r="E829" s="480"/>
      <c r="H829" s="505"/>
      <c r="I829" s="505"/>
      <c r="J829" s="505"/>
    </row>
    <row r="830" spans="4:10" ht="15" x14ac:dyDescent="0.25">
      <c r="D830" s="480"/>
      <c r="E830" s="480"/>
      <c r="H830" s="505"/>
      <c r="I830" s="505"/>
      <c r="J830" s="505"/>
    </row>
    <row r="831" spans="4:10" ht="15" x14ac:dyDescent="0.25">
      <c r="D831" s="480"/>
      <c r="E831" s="480"/>
      <c r="H831" s="505"/>
      <c r="I831" s="505"/>
      <c r="J831" s="505"/>
    </row>
    <row r="832" spans="4:10" ht="15" x14ac:dyDescent="0.25">
      <c r="D832" s="480"/>
      <c r="E832" s="480"/>
      <c r="H832" s="505"/>
      <c r="I832" s="505"/>
      <c r="J832" s="505"/>
    </row>
    <row r="833" spans="4:10" ht="15" x14ac:dyDescent="0.25">
      <c r="D833" s="480"/>
      <c r="E833" s="480"/>
      <c r="H833" s="505"/>
      <c r="I833" s="505"/>
      <c r="J833" s="505"/>
    </row>
    <row r="834" spans="4:10" ht="15" x14ac:dyDescent="0.25">
      <c r="D834" s="480"/>
      <c r="E834" s="480"/>
      <c r="H834" s="505"/>
      <c r="I834" s="505"/>
      <c r="J834" s="505"/>
    </row>
    <row r="835" spans="4:10" ht="15" x14ac:dyDescent="0.25">
      <c r="D835" s="480"/>
      <c r="E835" s="480"/>
      <c r="H835" s="505"/>
      <c r="I835" s="505"/>
      <c r="J835" s="505"/>
    </row>
    <row r="836" spans="4:10" ht="15" x14ac:dyDescent="0.25">
      <c r="D836" s="480"/>
      <c r="E836" s="480"/>
      <c r="H836" s="505"/>
      <c r="I836" s="505"/>
      <c r="J836" s="505"/>
    </row>
    <row r="837" spans="4:10" ht="15" x14ac:dyDescent="0.25">
      <c r="D837" s="480"/>
      <c r="E837" s="480"/>
      <c r="H837" s="505"/>
      <c r="I837" s="505"/>
      <c r="J837" s="505"/>
    </row>
    <row r="838" spans="4:10" ht="15" x14ac:dyDescent="0.25">
      <c r="D838" s="480"/>
      <c r="E838" s="480"/>
      <c r="H838" s="505"/>
      <c r="I838" s="505"/>
      <c r="J838" s="505"/>
    </row>
    <row r="839" spans="4:10" ht="15" x14ac:dyDescent="0.25">
      <c r="D839" s="480"/>
      <c r="E839" s="480"/>
      <c r="H839" s="505"/>
      <c r="I839" s="505"/>
      <c r="J839" s="505"/>
    </row>
    <row r="840" spans="4:10" ht="15" x14ac:dyDescent="0.25">
      <c r="D840" s="480"/>
      <c r="E840" s="480"/>
      <c r="H840" s="505"/>
      <c r="I840" s="505"/>
      <c r="J840" s="505"/>
    </row>
    <row r="841" spans="4:10" ht="15" x14ac:dyDescent="0.25">
      <c r="D841" s="480"/>
      <c r="E841" s="480"/>
      <c r="H841" s="505"/>
      <c r="I841" s="505"/>
      <c r="J841" s="505"/>
    </row>
    <row r="842" spans="4:10" ht="15" x14ac:dyDescent="0.25">
      <c r="D842" s="480"/>
      <c r="E842" s="480"/>
      <c r="H842" s="505"/>
      <c r="I842" s="505"/>
      <c r="J842" s="505"/>
    </row>
    <row r="843" spans="4:10" ht="15" x14ac:dyDescent="0.25">
      <c r="D843" s="480"/>
      <c r="E843" s="480"/>
      <c r="H843" s="505"/>
      <c r="I843" s="505"/>
      <c r="J843" s="505"/>
    </row>
    <row r="844" spans="4:10" ht="15" x14ac:dyDescent="0.25">
      <c r="D844" s="480"/>
      <c r="E844" s="480"/>
      <c r="H844" s="505"/>
      <c r="I844" s="505"/>
      <c r="J844" s="505"/>
    </row>
    <row r="845" spans="4:10" ht="15" x14ac:dyDescent="0.25">
      <c r="D845" s="480"/>
      <c r="E845" s="480"/>
      <c r="H845" s="505"/>
      <c r="I845" s="505"/>
      <c r="J845" s="505"/>
    </row>
    <row r="846" spans="4:10" ht="15" x14ac:dyDescent="0.25">
      <c r="D846" s="480"/>
      <c r="E846" s="480"/>
      <c r="H846" s="505"/>
      <c r="I846" s="505"/>
      <c r="J846" s="505"/>
    </row>
    <row r="847" spans="4:10" ht="15" x14ac:dyDescent="0.25">
      <c r="D847" s="480"/>
      <c r="E847" s="480"/>
      <c r="H847" s="505"/>
      <c r="I847" s="505"/>
      <c r="J847" s="505"/>
    </row>
    <row r="848" spans="4:10" ht="15" x14ac:dyDescent="0.25">
      <c r="D848" s="480"/>
      <c r="E848" s="480"/>
      <c r="H848" s="505"/>
      <c r="I848" s="505"/>
      <c r="J848" s="505"/>
    </row>
    <row r="849" spans="4:10" ht="15" x14ac:dyDescent="0.25">
      <c r="D849" s="480"/>
      <c r="E849" s="480"/>
      <c r="H849" s="505"/>
      <c r="I849" s="505"/>
      <c r="J849" s="505"/>
    </row>
    <row r="850" spans="4:10" ht="15" x14ac:dyDescent="0.25">
      <c r="D850" s="480"/>
      <c r="E850" s="480"/>
      <c r="H850" s="505"/>
      <c r="I850" s="505"/>
      <c r="J850" s="505"/>
    </row>
    <row r="851" spans="4:10" ht="15" x14ac:dyDescent="0.25">
      <c r="D851" s="480"/>
      <c r="E851" s="480"/>
      <c r="H851" s="505"/>
      <c r="I851" s="505"/>
      <c r="J851" s="505"/>
    </row>
    <row r="852" spans="4:10" ht="15" x14ac:dyDescent="0.25">
      <c r="D852" s="480"/>
      <c r="E852" s="480"/>
      <c r="H852" s="505"/>
      <c r="I852" s="505"/>
      <c r="J852" s="505"/>
    </row>
    <row r="853" spans="4:10" ht="15" x14ac:dyDescent="0.25">
      <c r="D853" s="480"/>
      <c r="E853" s="480"/>
      <c r="H853" s="505"/>
      <c r="I853" s="505"/>
      <c r="J853" s="505"/>
    </row>
    <row r="854" spans="4:10" ht="15" x14ac:dyDescent="0.25">
      <c r="D854" s="480"/>
      <c r="E854" s="480"/>
      <c r="H854" s="505"/>
      <c r="I854" s="505"/>
      <c r="J854" s="505"/>
    </row>
    <row r="855" spans="4:10" ht="15" x14ac:dyDescent="0.25">
      <c r="D855" s="480"/>
      <c r="E855" s="480"/>
      <c r="H855" s="505"/>
      <c r="I855" s="505"/>
      <c r="J855" s="505"/>
    </row>
    <row r="856" spans="4:10" ht="15" x14ac:dyDescent="0.25">
      <c r="D856" s="480"/>
      <c r="E856" s="480"/>
      <c r="H856" s="505"/>
      <c r="I856" s="505"/>
      <c r="J856" s="505"/>
    </row>
    <row r="857" spans="4:10" ht="15" x14ac:dyDescent="0.25">
      <c r="D857" s="480"/>
      <c r="E857" s="480"/>
      <c r="H857" s="505"/>
      <c r="I857" s="505"/>
      <c r="J857" s="505"/>
    </row>
    <row r="858" spans="4:10" ht="15" x14ac:dyDescent="0.25">
      <c r="D858" s="480"/>
      <c r="E858" s="480"/>
      <c r="H858" s="505"/>
      <c r="I858" s="505"/>
      <c r="J858" s="505"/>
    </row>
    <row r="859" spans="4:10" ht="15" x14ac:dyDescent="0.25">
      <c r="D859" s="480"/>
      <c r="E859" s="480"/>
      <c r="H859" s="505"/>
      <c r="I859" s="505"/>
      <c r="J859" s="505"/>
    </row>
    <row r="860" spans="4:10" ht="15" x14ac:dyDescent="0.25">
      <c r="D860" s="480"/>
      <c r="E860" s="480"/>
      <c r="H860" s="505"/>
      <c r="I860" s="505"/>
      <c r="J860" s="505"/>
    </row>
    <row r="861" spans="4:10" ht="15" x14ac:dyDescent="0.25">
      <c r="D861" s="480"/>
      <c r="E861" s="480"/>
      <c r="H861" s="505"/>
      <c r="I861" s="505"/>
      <c r="J861" s="505"/>
    </row>
    <row r="862" spans="4:10" ht="15" x14ac:dyDescent="0.25">
      <c r="D862" s="480"/>
      <c r="E862" s="480"/>
      <c r="H862" s="505"/>
      <c r="I862" s="505"/>
      <c r="J862" s="505"/>
    </row>
    <row r="863" spans="4:10" ht="15" x14ac:dyDescent="0.25">
      <c r="D863" s="480"/>
      <c r="E863" s="480"/>
      <c r="H863" s="505"/>
      <c r="I863" s="505"/>
      <c r="J863" s="505"/>
    </row>
    <row r="864" spans="4:10" ht="15" x14ac:dyDescent="0.25">
      <c r="D864" s="480"/>
      <c r="E864" s="480"/>
      <c r="H864" s="505"/>
      <c r="I864" s="505"/>
      <c r="J864" s="505"/>
    </row>
    <row r="865" spans="4:10" ht="15" x14ac:dyDescent="0.25">
      <c r="D865" s="480"/>
      <c r="E865" s="480"/>
      <c r="H865" s="505"/>
      <c r="I865" s="505"/>
      <c r="J865" s="505"/>
    </row>
    <row r="866" spans="4:10" ht="15" x14ac:dyDescent="0.25">
      <c r="D866" s="480"/>
      <c r="E866" s="480"/>
      <c r="H866" s="505"/>
      <c r="I866" s="505"/>
      <c r="J866" s="505"/>
    </row>
    <row r="867" spans="4:10" ht="15" x14ac:dyDescent="0.25">
      <c r="D867" s="480"/>
      <c r="E867" s="480"/>
      <c r="H867" s="505"/>
      <c r="I867" s="505"/>
      <c r="J867" s="505"/>
    </row>
    <row r="868" spans="4:10" ht="15" x14ac:dyDescent="0.25">
      <c r="D868" s="480"/>
      <c r="E868" s="480"/>
      <c r="H868" s="505"/>
      <c r="I868" s="505"/>
      <c r="J868" s="505"/>
    </row>
    <row r="869" spans="4:10" ht="15" x14ac:dyDescent="0.25">
      <c r="D869" s="480"/>
      <c r="E869" s="480"/>
      <c r="H869" s="505"/>
      <c r="I869" s="505"/>
      <c r="J869" s="505"/>
    </row>
    <row r="870" spans="4:10" ht="15" x14ac:dyDescent="0.25">
      <c r="D870" s="480"/>
      <c r="E870" s="480"/>
      <c r="H870" s="505"/>
      <c r="I870" s="505"/>
      <c r="J870" s="505"/>
    </row>
    <row r="871" spans="4:10" ht="15" x14ac:dyDescent="0.25">
      <c r="D871" s="480"/>
      <c r="E871" s="480"/>
      <c r="H871" s="505"/>
      <c r="I871" s="505"/>
      <c r="J871" s="505"/>
    </row>
    <row r="872" spans="4:10" ht="15" x14ac:dyDescent="0.25">
      <c r="D872" s="480"/>
      <c r="E872" s="480"/>
      <c r="H872" s="505"/>
      <c r="I872" s="505"/>
      <c r="J872" s="505"/>
    </row>
    <row r="873" spans="4:10" ht="15" x14ac:dyDescent="0.25">
      <c r="D873" s="480"/>
      <c r="E873" s="480"/>
      <c r="H873" s="505"/>
      <c r="I873" s="505"/>
      <c r="J873" s="505"/>
    </row>
    <row r="874" spans="4:10" ht="15" x14ac:dyDescent="0.25">
      <c r="D874" s="480"/>
      <c r="E874" s="480"/>
      <c r="H874" s="505"/>
      <c r="I874" s="505"/>
      <c r="J874" s="505"/>
    </row>
    <row r="875" spans="4:10" ht="15" x14ac:dyDescent="0.25">
      <c r="D875" s="480"/>
      <c r="E875" s="480"/>
      <c r="H875" s="505"/>
      <c r="I875" s="505"/>
      <c r="J875" s="505"/>
    </row>
    <row r="876" spans="4:10" ht="15" x14ac:dyDescent="0.25">
      <c r="D876" s="480"/>
      <c r="E876" s="480"/>
      <c r="H876" s="505"/>
      <c r="I876" s="505"/>
      <c r="J876" s="505"/>
    </row>
    <row r="877" spans="4:10" ht="15" x14ac:dyDescent="0.25">
      <c r="D877" s="480"/>
      <c r="E877" s="480"/>
      <c r="H877" s="505"/>
      <c r="I877" s="505"/>
      <c r="J877" s="505"/>
    </row>
    <row r="878" spans="4:10" ht="15" x14ac:dyDescent="0.25">
      <c r="D878" s="480"/>
      <c r="E878" s="480"/>
      <c r="H878" s="505"/>
      <c r="I878" s="505"/>
      <c r="J878" s="505"/>
    </row>
    <row r="879" spans="4:10" ht="15" x14ac:dyDescent="0.25">
      <c r="D879" s="480"/>
      <c r="E879" s="480"/>
      <c r="H879" s="505"/>
      <c r="I879" s="505"/>
      <c r="J879" s="505"/>
    </row>
    <row r="880" spans="4:10" ht="15" x14ac:dyDescent="0.25">
      <c r="D880" s="480"/>
      <c r="E880" s="480"/>
      <c r="H880" s="505"/>
      <c r="I880" s="505"/>
      <c r="J880" s="505"/>
    </row>
    <row r="881" spans="4:10" ht="15" x14ac:dyDescent="0.25">
      <c r="D881" s="480"/>
      <c r="E881" s="480"/>
      <c r="H881" s="505"/>
      <c r="I881" s="505"/>
      <c r="J881" s="505"/>
    </row>
    <row r="882" spans="4:10" ht="15" x14ac:dyDescent="0.25">
      <c r="D882" s="480"/>
      <c r="E882" s="480"/>
      <c r="H882" s="505"/>
      <c r="I882" s="505"/>
      <c r="J882" s="505"/>
    </row>
    <row r="883" spans="4:10" ht="15" x14ac:dyDescent="0.25">
      <c r="D883" s="480"/>
      <c r="E883" s="480"/>
      <c r="H883" s="505"/>
      <c r="I883" s="505"/>
      <c r="J883" s="505"/>
    </row>
    <row r="884" spans="4:10" ht="15" x14ac:dyDescent="0.25">
      <c r="D884" s="480"/>
      <c r="E884" s="480"/>
      <c r="H884" s="505"/>
      <c r="I884" s="505"/>
      <c r="J884" s="505"/>
    </row>
    <row r="885" spans="4:10" ht="15" x14ac:dyDescent="0.25">
      <c r="D885" s="480"/>
      <c r="E885" s="480"/>
      <c r="H885" s="505"/>
      <c r="I885" s="505"/>
      <c r="J885" s="505"/>
    </row>
    <row r="886" spans="4:10" ht="15" x14ac:dyDescent="0.25">
      <c r="D886" s="480"/>
      <c r="E886" s="480"/>
      <c r="H886" s="505"/>
      <c r="I886" s="505"/>
      <c r="J886" s="505"/>
    </row>
    <row r="887" spans="4:10" ht="15" x14ac:dyDescent="0.25">
      <c r="D887" s="480"/>
      <c r="E887" s="480"/>
      <c r="H887" s="505"/>
      <c r="I887" s="505"/>
      <c r="J887" s="505"/>
    </row>
    <row r="888" spans="4:10" ht="15" x14ac:dyDescent="0.25">
      <c r="D888" s="480"/>
      <c r="E888" s="480"/>
      <c r="H888" s="505"/>
      <c r="I888" s="505"/>
      <c r="J888" s="505"/>
    </row>
    <row r="889" spans="4:10" ht="15" x14ac:dyDescent="0.25">
      <c r="D889" s="480"/>
      <c r="E889" s="480"/>
      <c r="H889" s="505"/>
      <c r="I889" s="505"/>
      <c r="J889" s="505"/>
    </row>
    <row r="890" spans="4:10" ht="15" x14ac:dyDescent="0.25">
      <c r="D890" s="480"/>
      <c r="E890" s="480"/>
      <c r="H890" s="505"/>
      <c r="I890" s="505"/>
      <c r="J890" s="505"/>
    </row>
    <row r="891" spans="4:10" ht="15" x14ac:dyDescent="0.25">
      <c r="D891" s="480"/>
      <c r="E891" s="480"/>
      <c r="H891" s="505"/>
      <c r="I891" s="505"/>
      <c r="J891" s="505"/>
    </row>
    <row r="892" spans="4:10" ht="15" x14ac:dyDescent="0.25">
      <c r="D892" s="480"/>
      <c r="E892" s="480"/>
      <c r="H892" s="505"/>
      <c r="I892" s="505"/>
      <c r="J892" s="505"/>
    </row>
    <row r="893" spans="4:10" ht="15" x14ac:dyDescent="0.25">
      <c r="D893" s="480"/>
      <c r="E893" s="480"/>
      <c r="H893" s="505"/>
      <c r="I893" s="505"/>
      <c r="J893" s="505"/>
    </row>
    <row r="894" spans="4:10" ht="15" x14ac:dyDescent="0.25">
      <c r="D894" s="480"/>
      <c r="E894" s="480"/>
      <c r="H894" s="505"/>
      <c r="I894" s="505"/>
      <c r="J894" s="505"/>
    </row>
    <row r="895" spans="4:10" ht="15" x14ac:dyDescent="0.25">
      <c r="D895" s="480"/>
      <c r="E895" s="480"/>
      <c r="H895" s="505"/>
      <c r="I895" s="505"/>
      <c r="J895" s="505"/>
    </row>
    <row r="896" spans="4:10" ht="15" x14ac:dyDescent="0.25">
      <c r="D896" s="480"/>
      <c r="E896" s="480"/>
      <c r="H896" s="505"/>
      <c r="I896" s="505"/>
      <c r="J896" s="505"/>
    </row>
    <row r="897" spans="4:10" ht="15" x14ac:dyDescent="0.25">
      <c r="D897" s="480"/>
      <c r="E897" s="480"/>
      <c r="H897" s="505"/>
      <c r="I897" s="505"/>
      <c r="J897" s="505"/>
    </row>
    <row r="898" spans="4:10" ht="15" x14ac:dyDescent="0.25">
      <c r="D898" s="480"/>
      <c r="E898" s="480"/>
      <c r="H898" s="505"/>
      <c r="I898" s="505"/>
      <c r="J898" s="505"/>
    </row>
    <row r="899" spans="4:10" ht="15" x14ac:dyDescent="0.25">
      <c r="D899" s="480"/>
      <c r="E899" s="480"/>
      <c r="H899" s="505"/>
      <c r="I899" s="505"/>
      <c r="J899" s="505"/>
    </row>
    <row r="900" spans="4:10" ht="15" x14ac:dyDescent="0.25">
      <c r="D900" s="480"/>
      <c r="E900" s="480"/>
      <c r="H900" s="505"/>
      <c r="I900" s="505"/>
      <c r="J900" s="505"/>
    </row>
    <row r="901" spans="4:10" ht="15" x14ac:dyDescent="0.25">
      <c r="D901" s="480"/>
      <c r="E901" s="480"/>
      <c r="H901" s="505"/>
      <c r="I901" s="505"/>
      <c r="J901" s="505"/>
    </row>
    <row r="902" spans="4:10" ht="15" x14ac:dyDescent="0.25">
      <c r="D902" s="480"/>
      <c r="E902" s="480"/>
      <c r="H902" s="505"/>
      <c r="I902" s="505"/>
      <c r="J902" s="505"/>
    </row>
    <row r="903" spans="4:10" ht="15" x14ac:dyDescent="0.25">
      <c r="D903" s="480"/>
      <c r="E903" s="480"/>
      <c r="H903" s="505"/>
      <c r="I903" s="505"/>
      <c r="J903" s="505"/>
    </row>
    <row r="904" spans="4:10" ht="15" x14ac:dyDescent="0.25">
      <c r="D904" s="480"/>
      <c r="E904" s="480"/>
      <c r="H904" s="505"/>
      <c r="I904" s="505"/>
      <c r="J904" s="505"/>
    </row>
    <row r="905" spans="4:10" ht="15" x14ac:dyDescent="0.25">
      <c r="D905" s="480"/>
      <c r="E905" s="480"/>
      <c r="H905" s="505"/>
      <c r="I905" s="505"/>
      <c r="J905" s="505"/>
    </row>
    <row r="906" spans="4:10" ht="15" x14ac:dyDescent="0.25">
      <c r="D906" s="480"/>
      <c r="E906" s="480"/>
      <c r="H906" s="505"/>
      <c r="I906" s="505"/>
      <c r="J906" s="505"/>
    </row>
    <row r="907" spans="4:10" ht="15" x14ac:dyDescent="0.25">
      <c r="D907" s="480"/>
      <c r="E907" s="480"/>
      <c r="H907" s="505"/>
      <c r="I907" s="505"/>
      <c r="J907" s="505"/>
    </row>
    <row r="908" spans="4:10" ht="15" x14ac:dyDescent="0.25">
      <c r="D908" s="480"/>
      <c r="E908" s="480"/>
      <c r="H908" s="505"/>
      <c r="I908" s="505"/>
      <c r="J908" s="505"/>
    </row>
    <row r="909" spans="4:10" ht="15" x14ac:dyDescent="0.25">
      <c r="D909" s="480"/>
      <c r="E909" s="480"/>
      <c r="H909" s="505"/>
      <c r="I909" s="505"/>
      <c r="J909" s="505"/>
    </row>
    <row r="910" spans="4:10" ht="15" x14ac:dyDescent="0.25">
      <c r="D910" s="480"/>
      <c r="E910" s="480"/>
      <c r="H910" s="505"/>
      <c r="I910" s="505"/>
      <c r="J910" s="505"/>
    </row>
    <row r="911" spans="4:10" ht="15" x14ac:dyDescent="0.25">
      <c r="D911" s="480"/>
      <c r="E911" s="480"/>
      <c r="H911" s="505"/>
      <c r="I911" s="505"/>
      <c r="J911" s="505"/>
    </row>
    <row r="912" spans="4:10" ht="15" x14ac:dyDescent="0.25">
      <c r="D912" s="480"/>
      <c r="E912" s="480"/>
      <c r="H912" s="505"/>
      <c r="I912" s="505"/>
      <c r="J912" s="505"/>
    </row>
    <row r="913" spans="4:10" ht="15" x14ac:dyDescent="0.25">
      <c r="D913" s="480"/>
      <c r="E913" s="480"/>
      <c r="H913" s="505"/>
      <c r="I913" s="505"/>
      <c r="J913" s="505"/>
    </row>
    <row r="914" spans="4:10" ht="15" x14ac:dyDescent="0.25">
      <c r="D914" s="480"/>
      <c r="E914" s="480"/>
      <c r="H914" s="505"/>
      <c r="I914" s="505"/>
      <c r="J914" s="505"/>
    </row>
    <row r="915" spans="4:10" ht="15" x14ac:dyDescent="0.25">
      <c r="D915" s="480"/>
      <c r="E915" s="480"/>
      <c r="H915" s="505"/>
      <c r="I915" s="505"/>
      <c r="J915" s="505"/>
    </row>
    <row r="916" spans="4:10" ht="15" x14ac:dyDescent="0.25">
      <c r="D916" s="480"/>
      <c r="E916" s="480"/>
      <c r="H916" s="505"/>
      <c r="I916" s="505"/>
      <c r="J916" s="505"/>
    </row>
    <row r="917" spans="4:10" ht="15" x14ac:dyDescent="0.25">
      <c r="D917" s="480"/>
      <c r="E917" s="480"/>
      <c r="H917" s="505"/>
      <c r="I917" s="505"/>
      <c r="J917" s="505"/>
    </row>
    <row r="918" spans="4:10" ht="15" x14ac:dyDescent="0.25">
      <c r="D918" s="480"/>
      <c r="E918" s="480"/>
      <c r="H918" s="505"/>
      <c r="I918" s="505"/>
      <c r="J918" s="505"/>
    </row>
    <row r="919" spans="4:10" ht="15" x14ac:dyDescent="0.25">
      <c r="D919" s="480"/>
      <c r="E919" s="480"/>
      <c r="H919" s="505"/>
      <c r="I919" s="505"/>
      <c r="J919" s="505"/>
    </row>
    <row r="920" spans="4:10" ht="15" x14ac:dyDescent="0.25">
      <c r="D920" s="480"/>
      <c r="E920" s="480"/>
      <c r="H920" s="505"/>
      <c r="I920" s="505"/>
      <c r="J920" s="505"/>
    </row>
    <row r="921" spans="4:10" ht="15" x14ac:dyDescent="0.25">
      <c r="D921" s="480"/>
      <c r="E921" s="480"/>
      <c r="H921" s="505"/>
      <c r="I921" s="505"/>
      <c r="J921" s="505"/>
    </row>
    <row r="922" spans="4:10" ht="15" x14ac:dyDescent="0.25">
      <c r="D922" s="480"/>
      <c r="E922" s="480"/>
      <c r="H922" s="505"/>
      <c r="I922" s="505"/>
      <c r="J922" s="505"/>
    </row>
    <row r="923" spans="4:10" ht="15" x14ac:dyDescent="0.25">
      <c r="D923" s="480"/>
      <c r="E923" s="480"/>
      <c r="H923" s="505"/>
      <c r="I923" s="505"/>
      <c r="J923" s="505"/>
    </row>
    <row r="924" spans="4:10" ht="15" x14ac:dyDescent="0.25">
      <c r="D924" s="480"/>
      <c r="E924" s="480"/>
      <c r="H924" s="505"/>
      <c r="I924" s="505"/>
      <c r="J924" s="505"/>
    </row>
    <row r="925" spans="4:10" ht="15" x14ac:dyDescent="0.25">
      <c r="D925" s="480"/>
      <c r="E925" s="480"/>
      <c r="H925" s="505"/>
      <c r="I925" s="505"/>
      <c r="J925" s="505"/>
    </row>
    <row r="926" spans="4:10" ht="15" x14ac:dyDescent="0.25">
      <c r="D926" s="480"/>
      <c r="E926" s="480"/>
      <c r="H926" s="505"/>
      <c r="I926" s="505"/>
      <c r="J926" s="505"/>
    </row>
    <row r="927" spans="4:10" ht="15" x14ac:dyDescent="0.25">
      <c r="D927" s="480"/>
      <c r="E927" s="480"/>
      <c r="H927" s="505"/>
      <c r="I927" s="505"/>
      <c r="J927" s="505"/>
    </row>
    <row r="928" spans="4:10" ht="15" x14ac:dyDescent="0.25">
      <c r="D928" s="480"/>
      <c r="E928" s="480"/>
      <c r="H928" s="505"/>
      <c r="I928" s="505"/>
      <c r="J928" s="505"/>
    </row>
    <row r="929" spans="4:10" ht="15" x14ac:dyDescent="0.25">
      <c r="D929" s="480"/>
      <c r="E929" s="480"/>
      <c r="H929" s="505"/>
      <c r="I929" s="505"/>
      <c r="J929" s="505"/>
    </row>
    <row r="930" spans="4:10" ht="15" x14ac:dyDescent="0.25">
      <c r="D930" s="480"/>
      <c r="E930" s="480"/>
      <c r="H930" s="505"/>
      <c r="I930" s="505"/>
      <c r="J930" s="505"/>
    </row>
    <row r="931" spans="4:10" ht="15" x14ac:dyDescent="0.25">
      <c r="D931" s="480"/>
      <c r="E931" s="480"/>
      <c r="H931" s="505"/>
      <c r="I931" s="505"/>
      <c r="J931" s="505"/>
    </row>
    <row r="932" spans="4:10" ht="15" x14ac:dyDescent="0.25">
      <c r="D932" s="480"/>
      <c r="E932" s="480"/>
      <c r="H932" s="505"/>
      <c r="I932" s="505"/>
      <c r="J932" s="505"/>
    </row>
    <row r="933" spans="4:10" ht="15" x14ac:dyDescent="0.25">
      <c r="D933" s="480"/>
      <c r="E933" s="480"/>
      <c r="H933" s="505"/>
      <c r="I933" s="505"/>
      <c r="J933" s="505"/>
    </row>
    <row r="934" spans="4:10" ht="15" x14ac:dyDescent="0.25">
      <c r="D934" s="480"/>
      <c r="E934" s="480"/>
      <c r="H934" s="505"/>
      <c r="I934" s="505"/>
      <c r="J934" s="505"/>
    </row>
    <row r="935" spans="4:10" ht="15" x14ac:dyDescent="0.25">
      <c r="D935" s="480"/>
      <c r="E935" s="480"/>
      <c r="H935" s="505"/>
      <c r="I935" s="505"/>
      <c r="J935" s="505"/>
    </row>
    <row r="936" spans="4:10" ht="15" x14ac:dyDescent="0.25">
      <c r="D936" s="480"/>
      <c r="E936" s="480"/>
      <c r="H936" s="505"/>
      <c r="I936" s="505"/>
      <c r="J936" s="505"/>
    </row>
    <row r="937" spans="4:10" ht="15" x14ac:dyDescent="0.25">
      <c r="D937" s="480"/>
      <c r="E937" s="480"/>
      <c r="H937" s="505"/>
      <c r="I937" s="505"/>
      <c r="J937" s="505"/>
    </row>
    <row r="938" spans="4:10" ht="15" x14ac:dyDescent="0.25">
      <c r="D938" s="480"/>
      <c r="E938" s="480"/>
      <c r="H938" s="505"/>
      <c r="I938" s="505"/>
      <c r="J938" s="505"/>
    </row>
    <row r="939" spans="4:10" ht="15" x14ac:dyDescent="0.25">
      <c r="D939" s="480"/>
      <c r="E939" s="480"/>
      <c r="H939" s="505"/>
      <c r="I939" s="505"/>
      <c r="J939" s="505"/>
    </row>
    <row r="940" spans="4:10" ht="15" x14ac:dyDescent="0.25">
      <c r="D940" s="480"/>
      <c r="E940" s="480"/>
      <c r="H940" s="505"/>
      <c r="I940" s="505"/>
      <c r="J940" s="505"/>
    </row>
    <row r="941" spans="4:10" ht="15" x14ac:dyDescent="0.25">
      <c r="D941" s="480"/>
      <c r="E941" s="480"/>
      <c r="H941" s="505"/>
      <c r="I941" s="505"/>
      <c r="J941" s="505"/>
    </row>
    <row r="942" spans="4:10" ht="15" x14ac:dyDescent="0.25">
      <c r="D942" s="480"/>
      <c r="E942" s="480"/>
      <c r="H942" s="505"/>
      <c r="I942" s="505"/>
      <c r="J942" s="505"/>
    </row>
    <row r="943" spans="4:10" ht="15" x14ac:dyDescent="0.25">
      <c r="D943" s="480"/>
      <c r="E943" s="480"/>
      <c r="H943" s="505"/>
      <c r="I943" s="505"/>
      <c r="J943" s="505"/>
    </row>
    <row r="944" spans="4:10" ht="15" x14ac:dyDescent="0.25">
      <c r="D944" s="480"/>
      <c r="E944" s="480"/>
      <c r="H944" s="505"/>
      <c r="I944" s="505"/>
      <c r="J944" s="505"/>
    </row>
    <row r="945" spans="4:10" ht="15" x14ac:dyDescent="0.25">
      <c r="D945" s="480"/>
      <c r="E945" s="480"/>
      <c r="H945" s="505"/>
      <c r="I945" s="505"/>
      <c r="J945" s="505"/>
    </row>
    <row r="946" spans="4:10" ht="15" x14ac:dyDescent="0.25">
      <c r="D946" s="480"/>
      <c r="E946" s="480"/>
      <c r="H946" s="505"/>
      <c r="I946" s="505"/>
      <c r="J946" s="505"/>
    </row>
    <row r="947" spans="4:10" ht="15" x14ac:dyDescent="0.25">
      <c r="D947" s="480"/>
      <c r="E947" s="480"/>
      <c r="H947" s="505"/>
      <c r="I947" s="505"/>
      <c r="J947" s="505"/>
    </row>
    <row r="948" spans="4:10" ht="15" x14ac:dyDescent="0.25">
      <c r="D948" s="480"/>
      <c r="E948" s="480"/>
      <c r="H948" s="505"/>
      <c r="I948" s="505"/>
      <c r="J948" s="505"/>
    </row>
    <row r="949" spans="4:10" ht="15" x14ac:dyDescent="0.25">
      <c r="D949" s="480"/>
      <c r="E949" s="480"/>
      <c r="H949" s="505"/>
      <c r="I949" s="505"/>
      <c r="J949" s="505"/>
    </row>
    <row r="950" spans="4:10" ht="15" x14ac:dyDescent="0.25">
      <c r="D950" s="480"/>
      <c r="E950" s="480"/>
      <c r="H950" s="505"/>
      <c r="I950" s="505"/>
      <c r="J950" s="505"/>
    </row>
    <row r="951" spans="4:10" ht="15" x14ac:dyDescent="0.25">
      <c r="D951" s="480"/>
      <c r="E951" s="480"/>
      <c r="H951" s="505"/>
      <c r="I951" s="505"/>
      <c r="J951" s="505"/>
    </row>
    <row r="952" spans="4:10" ht="15" x14ac:dyDescent="0.25">
      <c r="D952" s="480"/>
      <c r="E952" s="480"/>
      <c r="H952" s="505"/>
      <c r="I952" s="505"/>
      <c r="J952" s="505"/>
    </row>
    <row r="953" spans="4:10" ht="15" x14ac:dyDescent="0.25">
      <c r="D953" s="480"/>
      <c r="E953" s="480"/>
      <c r="H953" s="505"/>
      <c r="I953" s="505"/>
      <c r="J953" s="505"/>
    </row>
    <row r="954" spans="4:10" ht="15" x14ac:dyDescent="0.25">
      <c r="D954" s="480"/>
      <c r="E954" s="480"/>
      <c r="H954" s="505"/>
      <c r="I954" s="505"/>
      <c r="J954" s="505"/>
    </row>
    <row r="955" spans="4:10" ht="15" x14ac:dyDescent="0.25">
      <c r="D955" s="480"/>
      <c r="E955" s="480"/>
      <c r="H955" s="505"/>
      <c r="I955" s="505"/>
      <c r="J955" s="505"/>
    </row>
    <row r="956" spans="4:10" ht="15" x14ac:dyDescent="0.25">
      <c r="D956" s="480"/>
      <c r="E956" s="480"/>
      <c r="H956" s="505"/>
      <c r="I956" s="505"/>
      <c r="J956" s="505"/>
    </row>
    <row r="957" spans="4:10" ht="15" x14ac:dyDescent="0.25">
      <c r="D957" s="480"/>
      <c r="E957" s="480"/>
      <c r="H957" s="505"/>
      <c r="I957" s="505"/>
      <c r="J957" s="505"/>
    </row>
    <row r="958" spans="4:10" ht="15" x14ac:dyDescent="0.25">
      <c r="D958" s="480"/>
      <c r="E958" s="480"/>
      <c r="H958" s="505"/>
      <c r="I958" s="505"/>
      <c r="J958" s="505"/>
    </row>
    <row r="959" spans="4:10" ht="15" x14ac:dyDescent="0.25">
      <c r="D959" s="480"/>
      <c r="E959" s="480"/>
      <c r="H959" s="505"/>
      <c r="I959" s="505"/>
      <c r="J959" s="505"/>
    </row>
    <row r="960" spans="4:10" ht="15" x14ac:dyDescent="0.25">
      <c r="D960" s="480"/>
      <c r="E960" s="480"/>
      <c r="H960" s="505"/>
      <c r="I960" s="505"/>
      <c r="J960" s="505"/>
    </row>
    <row r="961" spans="4:10" ht="15" x14ac:dyDescent="0.25">
      <c r="D961" s="480"/>
      <c r="E961" s="480"/>
      <c r="H961" s="505"/>
      <c r="I961" s="505"/>
      <c r="J961" s="505"/>
    </row>
    <row r="962" spans="4:10" ht="15" x14ac:dyDescent="0.25">
      <c r="D962" s="480"/>
      <c r="E962" s="480"/>
      <c r="H962" s="505"/>
      <c r="I962" s="505"/>
      <c r="J962" s="505"/>
    </row>
    <row r="963" spans="4:10" ht="15" x14ac:dyDescent="0.25">
      <c r="D963" s="480"/>
      <c r="E963" s="480"/>
      <c r="H963" s="505"/>
      <c r="I963" s="505"/>
      <c r="J963" s="505"/>
    </row>
    <row r="964" spans="4:10" ht="15" x14ac:dyDescent="0.25">
      <c r="D964" s="480"/>
      <c r="E964" s="480"/>
      <c r="H964" s="505"/>
      <c r="I964" s="505"/>
      <c r="J964" s="505"/>
    </row>
    <row r="965" spans="4:10" ht="15" x14ac:dyDescent="0.25">
      <c r="D965" s="480"/>
      <c r="E965" s="480"/>
      <c r="H965" s="505"/>
      <c r="I965" s="505"/>
      <c r="J965" s="505"/>
    </row>
    <row r="966" spans="4:10" ht="15" x14ac:dyDescent="0.25">
      <c r="D966" s="480"/>
      <c r="E966" s="480"/>
      <c r="H966" s="505"/>
      <c r="I966" s="505"/>
      <c r="J966" s="505"/>
    </row>
    <row r="967" spans="4:10" ht="15" x14ac:dyDescent="0.25">
      <c r="D967" s="480"/>
      <c r="E967" s="480"/>
      <c r="H967" s="505"/>
      <c r="I967" s="505"/>
      <c r="J967" s="505"/>
    </row>
    <row r="968" spans="4:10" ht="15" x14ac:dyDescent="0.25">
      <c r="D968" s="480"/>
      <c r="E968" s="480"/>
      <c r="H968" s="505"/>
      <c r="I968" s="505"/>
      <c r="J968" s="505"/>
    </row>
    <row r="969" spans="4:10" ht="15" x14ac:dyDescent="0.25">
      <c r="D969" s="480"/>
      <c r="E969" s="480"/>
      <c r="H969" s="505"/>
      <c r="I969" s="505"/>
      <c r="J969" s="505"/>
    </row>
    <row r="970" spans="4:10" ht="15" x14ac:dyDescent="0.25">
      <c r="D970" s="480"/>
      <c r="E970" s="480"/>
      <c r="H970" s="505"/>
      <c r="I970" s="505"/>
      <c r="J970" s="505"/>
    </row>
    <row r="971" spans="4:10" ht="15" x14ac:dyDescent="0.25">
      <c r="D971" s="480"/>
      <c r="E971" s="480"/>
      <c r="H971" s="505"/>
      <c r="I971" s="505"/>
      <c r="J971" s="505"/>
    </row>
    <row r="972" spans="4:10" ht="15" x14ac:dyDescent="0.25">
      <c r="D972" s="480"/>
      <c r="E972" s="480"/>
      <c r="H972" s="505"/>
      <c r="I972" s="505"/>
      <c r="J972" s="505"/>
    </row>
    <row r="973" spans="4:10" ht="15" x14ac:dyDescent="0.25">
      <c r="D973" s="480"/>
      <c r="E973" s="480"/>
      <c r="H973" s="505"/>
      <c r="I973" s="505"/>
      <c r="J973" s="505"/>
    </row>
    <row r="974" spans="4:10" ht="15" x14ac:dyDescent="0.25">
      <c r="D974" s="480"/>
      <c r="E974" s="480"/>
      <c r="H974" s="505"/>
      <c r="I974" s="505"/>
      <c r="J974" s="505"/>
    </row>
    <row r="975" spans="4:10" ht="15" x14ac:dyDescent="0.25">
      <c r="D975" s="480"/>
      <c r="E975" s="480"/>
      <c r="H975" s="505"/>
      <c r="I975" s="505"/>
      <c r="J975" s="505"/>
    </row>
    <row r="976" spans="4:10" ht="15" x14ac:dyDescent="0.25">
      <c r="D976" s="480"/>
      <c r="E976" s="480"/>
      <c r="H976" s="505"/>
      <c r="I976" s="505"/>
      <c r="J976" s="505"/>
    </row>
    <row r="977" spans="4:10" ht="15" x14ac:dyDescent="0.25">
      <c r="D977" s="480"/>
      <c r="E977" s="480"/>
      <c r="H977" s="505"/>
      <c r="I977" s="505"/>
      <c r="J977" s="505"/>
    </row>
    <row r="978" spans="4:10" ht="15" x14ac:dyDescent="0.25">
      <c r="D978" s="480"/>
      <c r="E978" s="480"/>
      <c r="H978" s="505"/>
      <c r="I978" s="505"/>
      <c r="J978" s="505"/>
    </row>
    <row r="979" spans="4:10" ht="15" x14ac:dyDescent="0.25">
      <c r="D979" s="480"/>
      <c r="E979" s="480"/>
      <c r="H979" s="505"/>
      <c r="I979" s="505"/>
      <c r="J979" s="505"/>
    </row>
    <row r="980" spans="4:10" ht="15" x14ac:dyDescent="0.25">
      <c r="D980" s="480"/>
      <c r="E980" s="480"/>
      <c r="H980" s="505"/>
      <c r="I980" s="505"/>
      <c r="J980" s="505"/>
    </row>
    <row r="981" spans="4:10" ht="15" x14ac:dyDescent="0.25">
      <c r="D981" s="480"/>
      <c r="E981" s="480"/>
      <c r="H981" s="505"/>
      <c r="I981" s="505"/>
      <c r="J981" s="505"/>
    </row>
    <row r="982" spans="4:10" ht="15" x14ac:dyDescent="0.25">
      <c r="D982" s="480"/>
      <c r="E982" s="480"/>
      <c r="H982" s="505"/>
      <c r="I982" s="505"/>
      <c r="J982" s="505"/>
    </row>
    <row r="983" spans="4:10" ht="15" x14ac:dyDescent="0.25">
      <c r="D983" s="480"/>
      <c r="E983" s="480"/>
      <c r="H983" s="505"/>
      <c r="I983" s="505"/>
      <c r="J983" s="505"/>
    </row>
    <row r="984" spans="4:10" ht="15" x14ac:dyDescent="0.25">
      <c r="D984" s="480"/>
      <c r="E984" s="480"/>
      <c r="H984" s="505"/>
      <c r="I984" s="505"/>
      <c r="J984" s="505"/>
    </row>
    <row r="985" spans="4:10" ht="15" x14ac:dyDescent="0.25">
      <c r="D985" s="480"/>
      <c r="E985" s="480"/>
      <c r="H985" s="505"/>
      <c r="I985" s="505"/>
      <c r="J985" s="505"/>
    </row>
    <row r="986" spans="4:10" ht="15" x14ac:dyDescent="0.25">
      <c r="D986" s="480"/>
      <c r="E986" s="480"/>
      <c r="H986" s="505"/>
      <c r="I986" s="505"/>
      <c r="J986" s="505"/>
    </row>
    <row r="987" spans="4:10" ht="15" x14ac:dyDescent="0.25">
      <c r="D987" s="480"/>
      <c r="E987" s="480"/>
      <c r="H987" s="505"/>
      <c r="I987" s="505"/>
      <c r="J987" s="505"/>
    </row>
    <row r="988" spans="4:10" ht="15" x14ac:dyDescent="0.25">
      <c r="D988" s="480"/>
      <c r="E988" s="480"/>
      <c r="H988" s="505"/>
      <c r="I988" s="505"/>
      <c r="J988" s="505"/>
    </row>
    <row r="989" spans="4:10" ht="15" x14ac:dyDescent="0.25">
      <c r="D989" s="480"/>
      <c r="E989" s="480"/>
      <c r="H989" s="505"/>
      <c r="I989" s="505"/>
      <c r="J989" s="505"/>
    </row>
    <row r="990" spans="4:10" ht="15" x14ac:dyDescent="0.25">
      <c r="D990" s="480"/>
      <c r="E990" s="480"/>
      <c r="H990" s="505"/>
      <c r="I990" s="505"/>
      <c r="J990" s="505"/>
    </row>
    <row r="991" spans="4:10" ht="15" x14ac:dyDescent="0.25">
      <c r="D991" s="480"/>
      <c r="E991" s="480"/>
      <c r="H991" s="505"/>
      <c r="I991" s="505"/>
      <c r="J991" s="505"/>
    </row>
    <row r="992" spans="4:10" ht="15" x14ac:dyDescent="0.25">
      <c r="D992" s="480"/>
      <c r="E992" s="480"/>
      <c r="H992" s="505"/>
      <c r="I992" s="505"/>
      <c r="J992" s="505"/>
    </row>
    <row r="993" spans="4:10" ht="15" x14ac:dyDescent="0.25">
      <c r="D993" s="480"/>
      <c r="E993" s="480"/>
      <c r="H993" s="505"/>
      <c r="I993" s="505"/>
      <c r="J993" s="505"/>
    </row>
    <row r="994" spans="4:10" ht="15" x14ac:dyDescent="0.25">
      <c r="D994" s="480"/>
      <c r="E994" s="480"/>
      <c r="H994" s="505"/>
      <c r="I994" s="505"/>
      <c r="J994" s="505"/>
    </row>
    <row r="995" spans="4:10" ht="15" x14ac:dyDescent="0.25">
      <c r="D995" s="480"/>
      <c r="E995" s="480"/>
      <c r="H995" s="505"/>
      <c r="I995" s="505"/>
      <c r="J995" s="505"/>
    </row>
    <row r="996" spans="4:10" ht="15" x14ac:dyDescent="0.25">
      <c r="D996" s="480"/>
      <c r="E996" s="480"/>
      <c r="H996" s="505"/>
      <c r="I996" s="505"/>
      <c r="J996" s="505"/>
    </row>
    <row r="997" spans="4:10" ht="15" x14ac:dyDescent="0.25">
      <c r="D997" s="480"/>
      <c r="E997" s="480"/>
      <c r="H997" s="505"/>
      <c r="I997" s="505"/>
      <c r="J997" s="505"/>
    </row>
    <row r="998" spans="4:10" ht="15" x14ac:dyDescent="0.25">
      <c r="D998" s="480"/>
      <c r="E998" s="480"/>
      <c r="H998" s="505"/>
      <c r="I998" s="505"/>
      <c r="J998" s="505"/>
    </row>
    <row r="999" spans="4:10" ht="15" x14ac:dyDescent="0.25">
      <c r="D999" s="480"/>
      <c r="E999" s="480"/>
      <c r="H999" s="505"/>
      <c r="I999" s="505"/>
      <c r="J999" s="505"/>
    </row>
    <row r="1000" spans="4:10" ht="15" x14ac:dyDescent="0.25">
      <c r="D1000" s="480"/>
      <c r="E1000" s="480"/>
      <c r="H1000" s="505"/>
      <c r="I1000" s="505"/>
      <c r="J1000" s="505"/>
    </row>
    <row r="1001" spans="4:10" ht="15" x14ac:dyDescent="0.25">
      <c r="D1001" s="480"/>
      <c r="E1001" s="480"/>
      <c r="H1001" s="505"/>
      <c r="I1001" s="505"/>
      <c r="J1001" s="505"/>
    </row>
    <row r="1002" spans="4:10" ht="15" x14ac:dyDescent="0.25">
      <c r="D1002" s="480"/>
      <c r="E1002" s="480"/>
      <c r="H1002" s="505"/>
      <c r="I1002" s="505"/>
      <c r="J1002" s="505"/>
    </row>
    <row r="1003" spans="4:10" ht="15" x14ac:dyDescent="0.25">
      <c r="D1003" s="480"/>
      <c r="E1003" s="480"/>
      <c r="H1003" s="505"/>
      <c r="I1003" s="505"/>
      <c r="J1003" s="505"/>
    </row>
    <row r="1004" spans="4:10" ht="15" x14ac:dyDescent="0.25">
      <c r="D1004" s="480"/>
      <c r="E1004" s="480"/>
      <c r="H1004" s="505"/>
      <c r="I1004" s="505"/>
      <c r="J1004" s="505"/>
    </row>
    <row r="1005" spans="4:10" ht="15" x14ac:dyDescent="0.25">
      <c r="D1005" s="480"/>
      <c r="E1005" s="480"/>
      <c r="H1005" s="505"/>
      <c r="I1005" s="505"/>
      <c r="J1005" s="505"/>
    </row>
    <row r="1006" spans="4:10" ht="15" x14ac:dyDescent="0.25">
      <c r="D1006" s="480"/>
      <c r="E1006" s="480"/>
      <c r="H1006" s="505"/>
      <c r="I1006" s="505"/>
      <c r="J1006" s="505"/>
    </row>
    <row r="1007" spans="4:10" ht="15" x14ac:dyDescent="0.25">
      <c r="D1007" s="480"/>
      <c r="E1007" s="480"/>
      <c r="H1007" s="505"/>
      <c r="I1007" s="505"/>
      <c r="J1007" s="505"/>
    </row>
    <row r="1008" spans="4:10" ht="15" x14ac:dyDescent="0.25">
      <c r="D1008" s="480"/>
      <c r="E1008" s="480"/>
      <c r="H1008" s="505"/>
      <c r="I1008" s="505"/>
      <c r="J1008" s="505"/>
    </row>
    <row r="1009" spans="4:10" ht="15" x14ac:dyDescent="0.25">
      <c r="D1009" s="480"/>
      <c r="E1009" s="480"/>
      <c r="H1009" s="505"/>
      <c r="I1009" s="505"/>
      <c r="J1009" s="505"/>
    </row>
    <row r="1010" spans="4:10" ht="15" x14ac:dyDescent="0.25">
      <c r="D1010" s="480"/>
      <c r="E1010" s="480"/>
      <c r="H1010" s="505"/>
      <c r="I1010" s="505"/>
      <c r="J1010" s="505"/>
    </row>
    <row r="1011" spans="4:10" ht="15" x14ac:dyDescent="0.25">
      <c r="D1011" s="480"/>
      <c r="E1011" s="480"/>
      <c r="H1011" s="505"/>
      <c r="I1011" s="505"/>
      <c r="J1011" s="505"/>
    </row>
    <row r="1012" spans="4:10" ht="15" x14ac:dyDescent="0.25">
      <c r="D1012" s="480"/>
      <c r="E1012" s="480"/>
      <c r="H1012" s="505"/>
      <c r="I1012" s="505"/>
      <c r="J1012" s="505"/>
    </row>
    <row r="1013" spans="4:10" ht="15" x14ac:dyDescent="0.25">
      <c r="D1013" s="480"/>
      <c r="E1013" s="480"/>
      <c r="H1013" s="505"/>
      <c r="I1013" s="505"/>
      <c r="J1013" s="505"/>
    </row>
    <row r="1014" spans="4:10" ht="15" x14ac:dyDescent="0.25">
      <c r="D1014" s="480"/>
      <c r="E1014" s="480"/>
      <c r="H1014" s="505"/>
      <c r="I1014" s="505"/>
      <c r="J1014" s="505"/>
    </row>
    <row r="1015" spans="4:10" ht="15" x14ac:dyDescent="0.25">
      <c r="D1015" s="480"/>
      <c r="E1015" s="480"/>
      <c r="H1015" s="505"/>
      <c r="I1015" s="505"/>
      <c r="J1015" s="505"/>
    </row>
    <row r="1016" spans="4:10" ht="15" x14ac:dyDescent="0.25">
      <c r="D1016" s="480"/>
      <c r="E1016" s="480"/>
      <c r="H1016" s="505"/>
      <c r="I1016" s="505"/>
      <c r="J1016" s="505"/>
    </row>
    <row r="1017" spans="4:10" ht="15" x14ac:dyDescent="0.25">
      <c r="D1017" s="480"/>
      <c r="E1017" s="480"/>
      <c r="H1017" s="505"/>
      <c r="I1017" s="505"/>
      <c r="J1017" s="505"/>
    </row>
    <row r="1018" spans="4:10" ht="15" x14ac:dyDescent="0.25">
      <c r="D1018" s="480"/>
      <c r="E1018" s="480"/>
      <c r="H1018" s="505"/>
      <c r="I1018" s="505"/>
      <c r="J1018" s="505"/>
    </row>
    <row r="1019" spans="4:10" ht="15" x14ac:dyDescent="0.25">
      <c r="D1019" s="480"/>
      <c r="E1019" s="480"/>
      <c r="H1019" s="505"/>
      <c r="I1019" s="505"/>
      <c r="J1019" s="505"/>
    </row>
    <row r="1020" spans="4:10" ht="15" x14ac:dyDescent="0.25">
      <c r="D1020" s="480"/>
      <c r="E1020" s="480"/>
      <c r="H1020" s="505"/>
      <c r="I1020" s="505"/>
      <c r="J1020" s="505"/>
    </row>
    <row r="1021" spans="4:10" ht="15" x14ac:dyDescent="0.25">
      <c r="D1021" s="480"/>
      <c r="E1021" s="480"/>
      <c r="H1021" s="505"/>
      <c r="I1021" s="505"/>
      <c r="J1021" s="505"/>
    </row>
    <row r="1022" spans="4:10" ht="15" x14ac:dyDescent="0.25">
      <c r="D1022" s="480"/>
      <c r="E1022" s="480"/>
      <c r="H1022" s="505"/>
      <c r="I1022" s="505"/>
      <c r="J1022" s="505"/>
    </row>
    <row r="1023" spans="4:10" ht="15" x14ac:dyDescent="0.25">
      <c r="D1023" s="480"/>
      <c r="E1023" s="480"/>
      <c r="H1023" s="505"/>
      <c r="I1023" s="505"/>
      <c r="J1023" s="505"/>
    </row>
    <row r="1024" spans="4:10" ht="15" x14ac:dyDescent="0.25">
      <c r="D1024" s="480"/>
      <c r="E1024" s="480"/>
      <c r="H1024" s="505"/>
      <c r="I1024" s="505"/>
      <c r="J1024" s="505"/>
    </row>
    <row r="1025" spans="4:10" ht="15" x14ac:dyDescent="0.25">
      <c r="D1025" s="480"/>
      <c r="E1025" s="480"/>
      <c r="H1025" s="505"/>
      <c r="I1025" s="505"/>
      <c r="J1025" s="505"/>
    </row>
    <row r="1026" spans="4:10" ht="15" x14ac:dyDescent="0.25">
      <c r="D1026" s="480"/>
      <c r="E1026" s="480"/>
      <c r="H1026" s="505"/>
      <c r="I1026" s="505"/>
      <c r="J1026" s="505"/>
    </row>
    <row r="1027" spans="4:10" ht="15" x14ac:dyDescent="0.25">
      <c r="D1027" s="480"/>
      <c r="E1027" s="480"/>
      <c r="H1027" s="505"/>
      <c r="I1027" s="505"/>
      <c r="J1027" s="505"/>
    </row>
    <row r="1028" spans="4:10" ht="15" x14ac:dyDescent="0.25">
      <c r="D1028" s="480"/>
      <c r="E1028" s="480"/>
      <c r="H1028" s="505"/>
      <c r="I1028" s="505"/>
      <c r="J1028" s="505"/>
    </row>
    <row r="1029" spans="4:10" ht="15" x14ac:dyDescent="0.25">
      <c r="D1029" s="480"/>
      <c r="E1029" s="480"/>
      <c r="H1029" s="505"/>
      <c r="I1029" s="505"/>
      <c r="J1029" s="505"/>
    </row>
    <row r="1030" spans="4:10" ht="15" x14ac:dyDescent="0.25">
      <c r="D1030" s="480"/>
      <c r="E1030" s="480"/>
      <c r="H1030" s="505"/>
      <c r="I1030" s="505"/>
      <c r="J1030" s="505"/>
    </row>
    <row r="1031" spans="4:10" ht="15" x14ac:dyDescent="0.25">
      <c r="D1031" s="480"/>
      <c r="E1031" s="480"/>
      <c r="H1031" s="505"/>
      <c r="I1031" s="505"/>
      <c r="J1031" s="505"/>
    </row>
    <row r="1032" spans="4:10" ht="15" x14ac:dyDescent="0.25">
      <c r="D1032" s="480"/>
      <c r="E1032" s="480"/>
      <c r="H1032" s="505"/>
      <c r="I1032" s="505"/>
      <c r="J1032" s="505"/>
    </row>
    <row r="1033" spans="4:10" ht="15" x14ac:dyDescent="0.25">
      <c r="D1033" s="480"/>
      <c r="E1033" s="480"/>
      <c r="H1033" s="505"/>
      <c r="I1033" s="505"/>
      <c r="J1033" s="505"/>
    </row>
    <row r="1034" spans="4:10" ht="15" x14ac:dyDescent="0.25">
      <c r="D1034" s="480"/>
      <c r="E1034" s="480"/>
      <c r="H1034" s="505"/>
      <c r="I1034" s="505"/>
      <c r="J1034" s="505"/>
    </row>
    <row r="1035" spans="4:10" ht="15" x14ac:dyDescent="0.25">
      <c r="D1035" s="480"/>
      <c r="E1035" s="480"/>
      <c r="H1035" s="505"/>
      <c r="I1035" s="505"/>
      <c r="J1035" s="505"/>
    </row>
    <row r="1036" spans="4:10" ht="15" x14ac:dyDescent="0.25">
      <c r="D1036" s="480"/>
      <c r="E1036" s="480"/>
      <c r="H1036" s="505"/>
      <c r="I1036" s="505"/>
      <c r="J1036" s="505"/>
    </row>
    <row r="1037" spans="4:10" ht="15" x14ac:dyDescent="0.25">
      <c r="D1037" s="480"/>
      <c r="E1037" s="480"/>
      <c r="H1037" s="505"/>
      <c r="I1037" s="505"/>
      <c r="J1037" s="505"/>
    </row>
    <row r="1038" spans="4:10" ht="15" x14ac:dyDescent="0.25">
      <c r="D1038" s="480"/>
      <c r="E1038" s="480"/>
      <c r="H1038" s="505"/>
      <c r="I1038" s="505"/>
      <c r="J1038" s="505"/>
    </row>
    <row r="1039" spans="4:10" ht="15" x14ac:dyDescent="0.25">
      <c r="D1039" s="480"/>
      <c r="E1039" s="480"/>
      <c r="H1039" s="505"/>
      <c r="I1039" s="505"/>
      <c r="J1039" s="505"/>
    </row>
    <row r="1040" spans="4:10" ht="15" x14ac:dyDescent="0.25">
      <c r="D1040" s="480"/>
      <c r="E1040" s="480"/>
      <c r="H1040" s="505"/>
      <c r="I1040" s="505"/>
      <c r="J1040" s="505"/>
    </row>
    <row r="1041" spans="4:10" ht="15" x14ac:dyDescent="0.25">
      <c r="D1041" s="480"/>
      <c r="E1041" s="480"/>
      <c r="H1041" s="505"/>
      <c r="I1041" s="505"/>
      <c r="J1041" s="505"/>
    </row>
    <row r="1042" spans="4:10" ht="15" x14ac:dyDescent="0.25">
      <c r="D1042" s="480"/>
      <c r="E1042" s="480"/>
      <c r="H1042" s="505"/>
      <c r="I1042" s="505"/>
      <c r="J1042" s="505"/>
    </row>
    <row r="1043" spans="4:10" ht="15" x14ac:dyDescent="0.25">
      <c r="D1043" s="480"/>
      <c r="E1043" s="480"/>
      <c r="H1043" s="505"/>
      <c r="I1043" s="505"/>
      <c r="J1043" s="505"/>
    </row>
    <row r="1044" spans="4:10" ht="15" x14ac:dyDescent="0.25">
      <c r="D1044" s="480"/>
      <c r="E1044" s="480"/>
      <c r="H1044" s="505"/>
      <c r="I1044" s="505"/>
      <c r="J1044" s="505"/>
    </row>
    <row r="1045" spans="4:10" ht="15" x14ac:dyDescent="0.25">
      <c r="D1045" s="480"/>
      <c r="E1045" s="480"/>
      <c r="H1045" s="505"/>
      <c r="I1045" s="505"/>
      <c r="J1045" s="505"/>
    </row>
    <row r="1046" spans="4:10" ht="15" x14ac:dyDescent="0.25">
      <c r="D1046" s="480"/>
      <c r="E1046" s="480"/>
      <c r="H1046" s="505"/>
      <c r="I1046" s="505"/>
      <c r="J1046" s="505"/>
    </row>
    <row r="1047" spans="4:10" ht="15" x14ac:dyDescent="0.25">
      <c r="D1047" s="480"/>
      <c r="E1047" s="480"/>
      <c r="H1047" s="505"/>
      <c r="I1047" s="505"/>
      <c r="J1047" s="505"/>
    </row>
    <row r="1048" spans="4:10" ht="15" x14ac:dyDescent="0.25">
      <c r="D1048" s="480"/>
      <c r="E1048" s="480"/>
      <c r="H1048" s="505"/>
      <c r="I1048" s="505"/>
      <c r="J1048" s="505"/>
    </row>
    <row r="1049" spans="4:10" ht="15" x14ac:dyDescent="0.25">
      <c r="D1049" s="480"/>
      <c r="E1049" s="480"/>
      <c r="H1049" s="505"/>
      <c r="I1049" s="505"/>
      <c r="J1049" s="505"/>
    </row>
    <row r="1050" spans="4:10" ht="15" x14ac:dyDescent="0.25">
      <c r="D1050" s="480"/>
      <c r="E1050" s="480"/>
      <c r="H1050" s="505"/>
      <c r="I1050" s="505"/>
      <c r="J1050" s="505"/>
    </row>
    <row r="1051" spans="4:10" ht="15" x14ac:dyDescent="0.25">
      <c r="D1051" s="480"/>
      <c r="E1051" s="480"/>
      <c r="H1051" s="505"/>
      <c r="I1051" s="505"/>
      <c r="J1051" s="505"/>
    </row>
    <row r="1052" spans="4:10" ht="15" x14ac:dyDescent="0.25">
      <c r="D1052" s="480"/>
      <c r="E1052" s="480"/>
      <c r="H1052" s="505"/>
      <c r="I1052" s="505"/>
      <c r="J1052" s="505"/>
    </row>
    <row r="1053" spans="4:10" ht="15" x14ac:dyDescent="0.25">
      <c r="D1053" s="480"/>
      <c r="E1053" s="480"/>
      <c r="H1053" s="505"/>
      <c r="I1053" s="505"/>
      <c r="J1053" s="505"/>
    </row>
    <row r="1054" spans="4:10" ht="15" x14ac:dyDescent="0.25">
      <c r="D1054" s="480"/>
      <c r="E1054" s="480"/>
      <c r="H1054" s="505"/>
      <c r="I1054" s="505"/>
      <c r="J1054" s="505"/>
    </row>
    <row r="1055" spans="4:10" ht="15" x14ac:dyDescent="0.25">
      <c r="D1055" s="480"/>
      <c r="E1055" s="480"/>
      <c r="H1055" s="505"/>
      <c r="I1055" s="505"/>
      <c r="J1055" s="505"/>
    </row>
    <row r="1056" spans="4:10" ht="15" x14ac:dyDescent="0.25">
      <c r="D1056" s="480"/>
      <c r="E1056" s="480"/>
      <c r="H1056" s="505"/>
      <c r="I1056" s="505"/>
      <c r="J1056" s="505"/>
    </row>
    <row r="1057" spans="4:10" ht="15" x14ac:dyDescent="0.25">
      <c r="D1057" s="480"/>
      <c r="E1057" s="480"/>
      <c r="H1057" s="505"/>
      <c r="I1057" s="505"/>
      <c r="J1057" s="505"/>
    </row>
    <row r="1058" spans="4:10" ht="15" x14ac:dyDescent="0.25">
      <c r="D1058" s="480"/>
      <c r="E1058" s="480"/>
      <c r="H1058" s="505"/>
      <c r="I1058" s="505"/>
      <c r="J1058" s="505"/>
    </row>
    <row r="1059" spans="4:10" ht="15" x14ac:dyDescent="0.25">
      <c r="D1059" s="480"/>
      <c r="E1059" s="480"/>
      <c r="H1059" s="505"/>
      <c r="I1059" s="505"/>
      <c r="J1059" s="505"/>
    </row>
    <row r="1060" spans="4:10" ht="15" x14ac:dyDescent="0.25">
      <c r="D1060" s="480"/>
      <c r="E1060" s="480"/>
      <c r="H1060" s="505"/>
      <c r="I1060" s="505"/>
      <c r="J1060" s="505"/>
    </row>
    <row r="1061" spans="4:10" ht="15" x14ac:dyDescent="0.25">
      <c r="D1061" s="480"/>
      <c r="E1061" s="480"/>
      <c r="H1061" s="505"/>
      <c r="I1061" s="505"/>
      <c r="J1061" s="505"/>
    </row>
    <row r="1062" spans="4:10" ht="15" x14ac:dyDescent="0.25">
      <c r="D1062" s="480"/>
      <c r="E1062" s="480"/>
      <c r="H1062" s="505"/>
      <c r="I1062" s="505"/>
      <c r="J1062" s="505"/>
    </row>
    <row r="1063" spans="4:10" ht="15" x14ac:dyDescent="0.25">
      <c r="D1063" s="480"/>
      <c r="E1063" s="480"/>
      <c r="H1063" s="505"/>
      <c r="I1063" s="505"/>
      <c r="J1063" s="505"/>
    </row>
    <row r="1064" spans="4:10" ht="15" x14ac:dyDescent="0.25">
      <c r="D1064" s="480"/>
      <c r="E1064" s="480"/>
      <c r="H1064" s="505"/>
      <c r="I1064" s="505"/>
      <c r="J1064" s="505"/>
    </row>
    <row r="1065" spans="4:10" ht="15" x14ac:dyDescent="0.25">
      <c r="D1065" s="480"/>
      <c r="E1065" s="480"/>
      <c r="H1065" s="505"/>
      <c r="I1065" s="505"/>
      <c r="J1065" s="505"/>
    </row>
    <row r="1066" spans="4:10" ht="15" x14ac:dyDescent="0.25">
      <c r="D1066" s="480"/>
      <c r="E1066" s="480"/>
      <c r="H1066" s="505"/>
      <c r="I1066" s="505"/>
      <c r="J1066" s="505"/>
    </row>
    <row r="1067" spans="4:10" ht="15" x14ac:dyDescent="0.25">
      <c r="D1067" s="480"/>
      <c r="E1067" s="480"/>
      <c r="H1067" s="505"/>
      <c r="I1067" s="505"/>
      <c r="J1067" s="505"/>
    </row>
    <row r="1068" spans="4:10" ht="15" x14ac:dyDescent="0.25">
      <c r="D1068" s="480"/>
      <c r="E1068" s="480"/>
      <c r="H1068" s="505"/>
      <c r="I1068" s="505"/>
      <c r="J1068" s="505"/>
    </row>
    <row r="1069" spans="4:10" ht="15" x14ac:dyDescent="0.25">
      <c r="D1069" s="480"/>
      <c r="E1069" s="480"/>
      <c r="H1069" s="505"/>
      <c r="I1069" s="505"/>
      <c r="J1069" s="505"/>
    </row>
    <row r="1070" spans="4:10" ht="15" x14ac:dyDescent="0.25">
      <c r="D1070" s="480"/>
      <c r="E1070" s="480"/>
      <c r="H1070" s="505"/>
      <c r="I1070" s="505"/>
      <c r="J1070" s="505"/>
    </row>
    <row r="1071" spans="4:10" ht="15" x14ac:dyDescent="0.25">
      <c r="D1071" s="480"/>
      <c r="E1071" s="480"/>
      <c r="H1071" s="505"/>
      <c r="I1071" s="505"/>
      <c r="J1071" s="505"/>
    </row>
    <row r="1072" spans="4:10" ht="15" x14ac:dyDescent="0.25">
      <c r="D1072" s="480"/>
      <c r="E1072" s="480"/>
      <c r="H1072" s="505"/>
      <c r="I1072" s="505"/>
      <c r="J1072" s="505"/>
    </row>
    <row r="1073" spans="4:10" ht="15" x14ac:dyDescent="0.25">
      <c r="D1073" s="480"/>
      <c r="E1073" s="480"/>
      <c r="H1073" s="505"/>
      <c r="I1073" s="505"/>
      <c r="J1073" s="505"/>
    </row>
    <row r="1074" spans="4:10" ht="15" x14ac:dyDescent="0.25">
      <c r="D1074" s="480"/>
      <c r="E1074" s="480"/>
      <c r="H1074" s="505"/>
      <c r="I1074" s="505"/>
      <c r="J1074" s="505"/>
    </row>
    <row r="1075" spans="4:10" ht="15" x14ac:dyDescent="0.25">
      <c r="D1075" s="480"/>
      <c r="E1075" s="480"/>
      <c r="H1075" s="505"/>
      <c r="I1075" s="505"/>
      <c r="J1075" s="505"/>
    </row>
    <row r="1076" spans="4:10" ht="15" x14ac:dyDescent="0.25">
      <c r="D1076" s="480"/>
      <c r="E1076" s="480"/>
      <c r="H1076" s="505"/>
      <c r="I1076" s="505"/>
      <c r="J1076" s="505"/>
    </row>
    <row r="1077" spans="4:10" ht="15" x14ac:dyDescent="0.25">
      <c r="D1077" s="480"/>
      <c r="E1077" s="480"/>
      <c r="H1077" s="505"/>
      <c r="I1077" s="505"/>
      <c r="J1077" s="505"/>
    </row>
    <row r="1078" spans="4:10" ht="15" x14ac:dyDescent="0.25">
      <c r="D1078" s="480"/>
      <c r="E1078" s="480"/>
      <c r="H1078" s="505"/>
      <c r="I1078" s="505"/>
      <c r="J1078" s="505"/>
    </row>
    <row r="1079" spans="4:10" ht="15" x14ac:dyDescent="0.25">
      <c r="D1079" s="480"/>
      <c r="E1079" s="480"/>
      <c r="H1079" s="505"/>
      <c r="I1079" s="505"/>
      <c r="J1079" s="505"/>
    </row>
    <row r="1080" spans="4:10" ht="15" x14ac:dyDescent="0.25">
      <c r="D1080" s="480"/>
      <c r="E1080" s="480"/>
      <c r="H1080" s="505"/>
      <c r="I1080" s="505"/>
      <c r="J1080" s="505"/>
    </row>
    <row r="1081" spans="4:10" ht="15" x14ac:dyDescent="0.25">
      <c r="D1081" s="480"/>
      <c r="E1081" s="480"/>
      <c r="H1081" s="505"/>
      <c r="I1081" s="505"/>
      <c r="J1081" s="505"/>
    </row>
    <row r="1082" spans="4:10" ht="15" x14ac:dyDescent="0.25">
      <c r="D1082" s="480"/>
      <c r="E1082" s="480"/>
      <c r="H1082" s="505"/>
      <c r="I1082" s="505"/>
      <c r="J1082" s="505"/>
    </row>
    <row r="1083" spans="4:10" ht="15" x14ac:dyDescent="0.25">
      <c r="D1083" s="480"/>
      <c r="E1083" s="480"/>
      <c r="H1083" s="505"/>
      <c r="I1083" s="505"/>
      <c r="J1083" s="505"/>
    </row>
    <row r="1084" spans="4:10" ht="15" x14ac:dyDescent="0.25">
      <c r="D1084" s="480"/>
      <c r="E1084" s="480"/>
      <c r="H1084" s="505"/>
      <c r="I1084" s="505"/>
      <c r="J1084" s="505"/>
    </row>
    <row r="1085" spans="4:10" ht="15" x14ac:dyDescent="0.25">
      <c r="D1085" s="480"/>
      <c r="E1085" s="480"/>
      <c r="H1085" s="505"/>
      <c r="I1085" s="505"/>
      <c r="J1085" s="505"/>
    </row>
    <row r="1086" spans="4:10" ht="15" x14ac:dyDescent="0.25">
      <c r="D1086" s="480"/>
      <c r="E1086" s="480"/>
      <c r="H1086" s="505"/>
      <c r="I1086" s="505"/>
      <c r="J1086" s="505"/>
    </row>
    <row r="1087" spans="4:10" ht="15" x14ac:dyDescent="0.25">
      <c r="D1087" s="480"/>
      <c r="E1087" s="480"/>
      <c r="H1087" s="505"/>
      <c r="I1087" s="505"/>
      <c r="J1087" s="505"/>
    </row>
    <row r="1088" spans="4:10" ht="15" x14ac:dyDescent="0.25">
      <c r="D1088" s="480"/>
      <c r="E1088" s="480"/>
      <c r="H1088" s="505"/>
      <c r="I1088" s="505"/>
      <c r="J1088" s="505"/>
    </row>
    <row r="1089" spans="4:10" ht="15" x14ac:dyDescent="0.25">
      <c r="D1089" s="480"/>
      <c r="E1089" s="480"/>
      <c r="H1089" s="505"/>
      <c r="I1089" s="505"/>
      <c r="J1089" s="505"/>
    </row>
    <row r="1090" spans="4:10" ht="15" x14ac:dyDescent="0.25">
      <c r="D1090" s="480"/>
      <c r="E1090" s="480"/>
      <c r="H1090" s="505"/>
      <c r="I1090" s="505"/>
      <c r="J1090" s="505"/>
    </row>
    <row r="1091" spans="4:10" ht="15" x14ac:dyDescent="0.25">
      <c r="D1091" s="480"/>
      <c r="E1091" s="480"/>
      <c r="H1091" s="505"/>
      <c r="I1091" s="505"/>
      <c r="J1091" s="505"/>
    </row>
    <row r="1092" spans="4:10" ht="15" x14ac:dyDescent="0.25">
      <c r="D1092" s="480"/>
      <c r="E1092" s="480"/>
      <c r="H1092" s="505"/>
      <c r="I1092" s="505"/>
      <c r="J1092" s="505"/>
    </row>
    <row r="1093" spans="4:10" ht="15" x14ac:dyDescent="0.25">
      <c r="D1093" s="480"/>
      <c r="E1093" s="480"/>
      <c r="H1093" s="505"/>
      <c r="I1093" s="505"/>
      <c r="J1093" s="505"/>
    </row>
    <row r="1094" spans="4:10" ht="15" x14ac:dyDescent="0.25">
      <c r="D1094" s="480"/>
      <c r="E1094" s="480"/>
      <c r="H1094" s="505"/>
      <c r="I1094" s="505"/>
      <c r="J1094" s="505"/>
    </row>
    <row r="1095" spans="4:10" ht="15" x14ac:dyDescent="0.25">
      <c r="D1095" s="480"/>
      <c r="E1095" s="480"/>
      <c r="H1095" s="505"/>
      <c r="I1095" s="505"/>
      <c r="J1095" s="505"/>
    </row>
    <row r="1096" spans="4:10" ht="15" x14ac:dyDescent="0.25">
      <c r="D1096" s="480"/>
      <c r="E1096" s="480"/>
      <c r="H1096" s="505"/>
      <c r="I1096" s="505"/>
      <c r="J1096" s="505"/>
    </row>
    <row r="1097" spans="4:10" ht="15" x14ac:dyDescent="0.25">
      <c r="D1097" s="480"/>
      <c r="E1097" s="480"/>
      <c r="H1097" s="505"/>
      <c r="I1097" s="505"/>
      <c r="J1097" s="505"/>
    </row>
    <row r="1098" spans="4:10" ht="15" x14ac:dyDescent="0.25">
      <c r="D1098" s="480"/>
      <c r="E1098" s="480"/>
      <c r="H1098" s="505"/>
      <c r="I1098" s="505"/>
      <c r="J1098" s="505"/>
    </row>
    <row r="1099" spans="4:10" ht="15" x14ac:dyDescent="0.25">
      <c r="D1099" s="480"/>
      <c r="E1099" s="480"/>
      <c r="H1099" s="505"/>
      <c r="I1099" s="505"/>
      <c r="J1099" s="505"/>
    </row>
    <row r="1100" spans="4:10" ht="15" x14ac:dyDescent="0.25">
      <c r="D1100" s="480"/>
      <c r="E1100" s="480"/>
      <c r="H1100" s="505"/>
      <c r="I1100" s="505"/>
      <c r="J1100" s="505"/>
    </row>
    <row r="1101" spans="4:10" ht="15" x14ac:dyDescent="0.25">
      <c r="D1101" s="480"/>
      <c r="E1101" s="480"/>
      <c r="H1101" s="505"/>
      <c r="I1101" s="505"/>
      <c r="J1101" s="505"/>
    </row>
    <row r="1102" spans="4:10" ht="15" x14ac:dyDescent="0.25">
      <c r="D1102" s="480"/>
      <c r="E1102" s="480"/>
      <c r="H1102" s="505"/>
      <c r="I1102" s="505"/>
      <c r="J1102" s="505"/>
    </row>
    <row r="1103" spans="4:10" ht="15" x14ac:dyDescent="0.25">
      <c r="D1103" s="480"/>
      <c r="E1103" s="480"/>
      <c r="H1103" s="505"/>
      <c r="I1103" s="505"/>
      <c r="J1103" s="505"/>
    </row>
    <row r="1104" spans="4:10" ht="15" x14ac:dyDescent="0.25">
      <c r="D1104" s="480"/>
      <c r="E1104" s="480"/>
      <c r="H1104" s="505"/>
      <c r="I1104" s="505"/>
      <c r="J1104" s="505"/>
    </row>
    <row r="1105" spans="4:10" ht="15" x14ac:dyDescent="0.25">
      <c r="D1105" s="480"/>
      <c r="E1105" s="480"/>
      <c r="H1105" s="505"/>
      <c r="I1105" s="505"/>
      <c r="J1105" s="505"/>
    </row>
    <row r="1106" spans="4:10" ht="15" x14ac:dyDescent="0.25">
      <c r="D1106" s="480"/>
      <c r="E1106" s="480"/>
      <c r="H1106" s="505"/>
      <c r="I1106" s="505"/>
      <c r="J1106" s="505"/>
    </row>
    <row r="1107" spans="4:10" ht="15" x14ac:dyDescent="0.25">
      <c r="D1107" s="480"/>
      <c r="E1107" s="480"/>
      <c r="H1107" s="505"/>
      <c r="I1107" s="505"/>
      <c r="J1107" s="505"/>
    </row>
    <row r="1108" spans="4:10" ht="15" x14ac:dyDescent="0.25">
      <c r="D1108" s="480"/>
      <c r="E1108" s="480"/>
      <c r="H1108" s="505"/>
      <c r="I1108" s="505"/>
      <c r="J1108" s="505"/>
    </row>
    <row r="1109" spans="4:10" ht="15" x14ac:dyDescent="0.25">
      <c r="D1109" s="480"/>
      <c r="E1109" s="480"/>
      <c r="H1109" s="505"/>
      <c r="I1109" s="505"/>
      <c r="J1109" s="505"/>
    </row>
    <row r="1110" spans="4:10" ht="15" x14ac:dyDescent="0.25">
      <c r="D1110" s="480"/>
      <c r="E1110" s="480"/>
      <c r="H1110" s="505"/>
      <c r="I1110" s="505"/>
      <c r="J1110" s="505"/>
    </row>
    <row r="1111" spans="4:10" ht="15" x14ac:dyDescent="0.25">
      <c r="D1111" s="480"/>
      <c r="E1111" s="480"/>
      <c r="H1111" s="505"/>
      <c r="I1111" s="505"/>
      <c r="J1111" s="505"/>
    </row>
    <row r="1112" spans="4:10" ht="15" x14ac:dyDescent="0.25">
      <c r="D1112" s="480"/>
      <c r="E1112" s="480"/>
      <c r="H1112" s="505"/>
      <c r="I1112" s="505"/>
      <c r="J1112" s="505"/>
    </row>
    <row r="1113" spans="4:10" ht="15" x14ac:dyDescent="0.25">
      <c r="D1113" s="480"/>
      <c r="E1113" s="480"/>
      <c r="H1113" s="505"/>
      <c r="I1113" s="505"/>
      <c r="J1113" s="505"/>
    </row>
    <row r="1114" spans="4:10" ht="15" x14ac:dyDescent="0.25">
      <c r="D1114" s="480"/>
      <c r="E1114" s="480"/>
      <c r="H1114" s="505"/>
      <c r="I1114" s="505"/>
      <c r="J1114" s="505"/>
    </row>
    <row r="1115" spans="4:10" ht="15" x14ac:dyDescent="0.25">
      <c r="D1115" s="480"/>
      <c r="E1115" s="480"/>
      <c r="H1115" s="505"/>
      <c r="I1115" s="505"/>
      <c r="J1115" s="505"/>
    </row>
    <row r="1116" spans="4:10" ht="15" x14ac:dyDescent="0.25">
      <c r="D1116" s="480"/>
      <c r="E1116" s="480"/>
      <c r="H1116" s="505"/>
      <c r="I1116" s="505"/>
      <c r="J1116" s="505"/>
    </row>
    <row r="1117" spans="4:10" ht="15" x14ac:dyDescent="0.25">
      <c r="D1117" s="480"/>
      <c r="E1117" s="480"/>
      <c r="H1117" s="505"/>
      <c r="I1117" s="505"/>
      <c r="J1117" s="505"/>
    </row>
    <row r="1118" spans="4:10" ht="15" x14ac:dyDescent="0.25">
      <c r="D1118" s="480"/>
      <c r="E1118" s="480"/>
      <c r="H1118" s="505"/>
      <c r="I1118" s="505"/>
      <c r="J1118" s="505"/>
    </row>
    <row r="1119" spans="4:10" ht="15" x14ac:dyDescent="0.25">
      <c r="D1119" s="480"/>
      <c r="E1119" s="480"/>
      <c r="H1119" s="505"/>
      <c r="I1119" s="505"/>
      <c r="J1119" s="505"/>
    </row>
    <row r="1120" spans="4:10" ht="15" x14ac:dyDescent="0.25">
      <c r="D1120" s="480"/>
      <c r="E1120" s="480"/>
      <c r="H1120" s="505"/>
      <c r="I1120" s="505"/>
      <c r="J1120" s="505"/>
    </row>
    <row r="1121" spans="4:10" ht="15" x14ac:dyDescent="0.25">
      <c r="D1121" s="480"/>
      <c r="E1121" s="480"/>
      <c r="H1121" s="505"/>
      <c r="I1121" s="505"/>
      <c r="J1121" s="505"/>
    </row>
    <row r="1122" spans="4:10" ht="15" x14ac:dyDescent="0.25">
      <c r="D1122" s="480"/>
      <c r="E1122" s="480"/>
      <c r="H1122" s="505"/>
      <c r="I1122" s="505"/>
      <c r="J1122" s="505"/>
    </row>
    <row r="1123" spans="4:10" ht="15" x14ac:dyDescent="0.25">
      <c r="D1123" s="480"/>
      <c r="E1123" s="480"/>
      <c r="H1123" s="505"/>
      <c r="I1123" s="505"/>
      <c r="J1123" s="505"/>
    </row>
    <row r="1124" spans="4:10" ht="15" x14ac:dyDescent="0.25">
      <c r="D1124" s="480"/>
      <c r="E1124" s="480"/>
      <c r="H1124" s="505"/>
      <c r="I1124" s="505"/>
      <c r="J1124" s="505"/>
    </row>
    <row r="1125" spans="4:10" ht="15" x14ac:dyDescent="0.25">
      <c r="D1125" s="480"/>
      <c r="E1125" s="480"/>
      <c r="H1125" s="505"/>
      <c r="I1125" s="505"/>
      <c r="J1125" s="505"/>
    </row>
    <row r="1126" spans="4:10" ht="15" x14ac:dyDescent="0.25">
      <c r="D1126" s="480"/>
      <c r="E1126" s="480"/>
      <c r="H1126" s="505"/>
      <c r="I1126" s="505"/>
      <c r="J1126" s="505"/>
    </row>
    <row r="1127" spans="4:10" ht="15" x14ac:dyDescent="0.25">
      <c r="D1127" s="480"/>
      <c r="E1127" s="480"/>
      <c r="H1127" s="505"/>
      <c r="I1127" s="505"/>
      <c r="J1127" s="505"/>
    </row>
    <row r="1128" spans="4:10" ht="15" x14ac:dyDescent="0.25">
      <c r="D1128" s="480"/>
      <c r="E1128" s="480"/>
      <c r="H1128" s="505"/>
      <c r="I1128" s="505"/>
      <c r="J1128" s="505"/>
    </row>
    <row r="1129" spans="4:10" ht="15" x14ac:dyDescent="0.25">
      <c r="D1129" s="480"/>
      <c r="E1129" s="480"/>
      <c r="H1129" s="505"/>
      <c r="I1129" s="505"/>
      <c r="J1129" s="505"/>
    </row>
    <row r="1130" spans="4:10" ht="15" x14ac:dyDescent="0.25">
      <c r="D1130" s="480"/>
      <c r="E1130" s="480"/>
      <c r="H1130" s="505"/>
      <c r="I1130" s="505"/>
      <c r="J1130" s="505"/>
    </row>
    <row r="1131" spans="4:10" ht="15" x14ac:dyDescent="0.25">
      <c r="D1131" s="480"/>
      <c r="E1131" s="480"/>
      <c r="H1131" s="505"/>
      <c r="I1131" s="505"/>
      <c r="J1131" s="505"/>
    </row>
    <row r="1132" spans="4:10" ht="15" x14ac:dyDescent="0.25">
      <c r="D1132" s="480"/>
      <c r="E1132" s="480"/>
      <c r="H1132" s="505"/>
      <c r="I1132" s="505"/>
      <c r="J1132" s="505"/>
    </row>
    <row r="1133" spans="4:10" ht="15" x14ac:dyDescent="0.25">
      <c r="D1133" s="480"/>
      <c r="E1133" s="480"/>
      <c r="H1133" s="505"/>
      <c r="I1133" s="505"/>
      <c r="J1133" s="505"/>
    </row>
    <row r="1134" spans="4:10" ht="15" x14ac:dyDescent="0.25">
      <c r="D1134" s="480"/>
      <c r="E1134" s="480"/>
      <c r="H1134" s="505"/>
      <c r="I1134" s="505"/>
      <c r="J1134" s="505"/>
    </row>
    <row r="1135" spans="4:10" ht="15" x14ac:dyDescent="0.25">
      <c r="D1135" s="480"/>
      <c r="E1135" s="480"/>
      <c r="H1135" s="505"/>
      <c r="I1135" s="505"/>
      <c r="J1135" s="505"/>
    </row>
    <row r="1136" spans="4:10" ht="15" x14ac:dyDescent="0.25">
      <c r="D1136" s="480"/>
      <c r="E1136" s="480"/>
      <c r="H1136" s="505"/>
      <c r="I1136" s="505"/>
      <c r="J1136" s="505"/>
    </row>
    <row r="1137" spans="4:10" ht="15" x14ac:dyDescent="0.25">
      <c r="D1137" s="480"/>
      <c r="E1137" s="480"/>
      <c r="H1137" s="505"/>
      <c r="I1137" s="505"/>
      <c r="J1137" s="505"/>
    </row>
    <row r="1138" spans="4:10" ht="15" x14ac:dyDescent="0.25">
      <c r="D1138" s="480"/>
      <c r="E1138" s="480"/>
      <c r="H1138" s="505"/>
      <c r="I1138" s="505"/>
      <c r="J1138" s="505"/>
    </row>
    <row r="1139" spans="4:10" ht="15" x14ac:dyDescent="0.25">
      <c r="D1139" s="480"/>
      <c r="E1139" s="480"/>
      <c r="H1139" s="505"/>
      <c r="I1139" s="505"/>
      <c r="J1139" s="505"/>
    </row>
    <row r="1140" spans="4:10" ht="15" x14ac:dyDescent="0.25">
      <c r="D1140" s="480"/>
      <c r="E1140" s="480"/>
      <c r="H1140" s="505"/>
      <c r="I1140" s="505"/>
      <c r="J1140" s="505"/>
    </row>
    <row r="1141" spans="4:10" ht="15" x14ac:dyDescent="0.25">
      <c r="D1141" s="480"/>
      <c r="E1141" s="480"/>
      <c r="H1141" s="505"/>
      <c r="I1141" s="505"/>
      <c r="J1141" s="505"/>
    </row>
    <row r="1142" spans="4:10" ht="15" x14ac:dyDescent="0.25">
      <c r="D1142" s="480"/>
      <c r="E1142" s="480"/>
      <c r="H1142" s="505"/>
      <c r="I1142" s="505"/>
      <c r="J1142" s="505"/>
    </row>
    <row r="1143" spans="4:10" ht="15" x14ac:dyDescent="0.25">
      <c r="D1143" s="480"/>
      <c r="E1143" s="480"/>
      <c r="H1143" s="505"/>
      <c r="I1143" s="505"/>
      <c r="J1143" s="505"/>
    </row>
    <row r="1144" spans="4:10" ht="15" x14ac:dyDescent="0.25">
      <c r="D1144" s="480"/>
      <c r="E1144" s="480"/>
      <c r="H1144" s="505"/>
      <c r="I1144" s="505"/>
      <c r="J1144" s="505"/>
    </row>
    <row r="1145" spans="4:10" ht="15" x14ac:dyDescent="0.25">
      <c r="D1145" s="480"/>
      <c r="E1145" s="480"/>
      <c r="H1145" s="505"/>
      <c r="I1145" s="505"/>
      <c r="J1145" s="505"/>
    </row>
    <row r="1146" spans="4:10" ht="15" x14ac:dyDescent="0.25">
      <c r="D1146" s="480"/>
      <c r="E1146" s="480"/>
      <c r="H1146" s="505"/>
      <c r="I1146" s="505"/>
      <c r="J1146" s="505"/>
    </row>
    <row r="1147" spans="4:10" ht="15" x14ac:dyDescent="0.25">
      <c r="D1147" s="480"/>
      <c r="E1147" s="480"/>
      <c r="H1147" s="505"/>
      <c r="I1147" s="505"/>
      <c r="J1147" s="505"/>
    </row>
    <row r="1148" spans="4:10" ht="15" x14ac:dyDescent="0.25">
      <c r="D1148" s="480"/>
      <c r="E1148" s="480"/>
      <c r="H1148" s="505"/>
      <c r="I1148" s="505"/>
      <c r="J1148" s="505"/>
    </row>
    <row r="1149" spans="4:10" ht="15" x14ac:dyDescent="0.25">
      <c r="D1149" s="480"/>
      <c r="E1149" s="480"/>
      <c r="H1149" s="505"/>
      <c r="I1149" s="505"/>
      <c r="J1149" s="505"/>
    </row>
    <row r="1150" spans="4:10" ht="15" x14ac:dyDescent="0.25">
      <c r="D1150" s="480"/>
      <c r="E1150" s="480"/>
      <c r="H1150" s="505"/>
      <c r="I1150" s="505"/>
      <c r="J1150" s="505"/>
    </row>
    <row r="1151" spans="4:10" ht="15" x14ac:dyDescent="0.25">
      <c r="D1151" s="480"/>
      <c r="E1151" s="480"/>
      <c r="H1151" s="505"/>
      <c r="I1151" s="505"/>
      <c r="J1151" s="505"/>
    </row>
    <row r="1152" spans="4:10" ht="15" x14ac:dyDescent="0.25">
      <c r="D1152" s="480"/>
      <c r="E1152" s="480"/>
      <c r="H1152" s="505"/>
      <c r="I1152" s="505"/>
      <c r="J1152" s="505"/>
    </row>
    <row r="1153" spans="4:10" ht="15" x14ac:dyDescent="0.25">
      <c r="D1153" s="480"/>
      <c r="E1153" s="480"/>
      <c r="H1153" s="505"/>
      <c r="I1153" s="505"/>
      <c r="J1153" s="505"/>
    </row>
    <row r="1154" spans="4:10" ht="15" x14ac:dyDescent="0.25">
      <c r="D1154" s="480"/>
      <c r="E1154" s="480"/>
      <c r="H1154" s="505"/>
      <c r="I1154" s="505"/>
      <c r="J1154" s="505"/>
    </row>
    <row r="1155" spans="4:10" ht="15" x14ac:dyDescent="0.25">
      <c r="D1155" s="480"/>
      <c r="E1155" s="480"/>
      <c r="H1155" s="505"/>
      <c r="I1155" s="505"/>
      <c r="J1155" s="505"/>
    </row>
    <row r="1156" spans="4:10" ht="15" x14ac:dyDescent="0.25">
      <c r="D1156" s="480"/>
      <c r="E1156" s="480"/>
      <c r="H1156" s="505"/>
      <c r="I1156" s="505"/>
      <c r="J1156" s="505"/>
    </row>
    <row r="1157" spans="4:10" ht="15" x14ac:dyDescent="0.25">
      <c r="D1157" s="480"/>
      <c r="E1157" s="480"/>
      <c r="H1157" s="505"/>
      <c r="I1157" s="505"/>
      <c r="J1157" s="505"/>
    </row>
    <row r="1158" spans="4:10" ht="15" x14ac:dyDescent="0.25">
      <c r="D1158" s="480"/>
      <c r="E1158" s="480"/>
      <c r="H1158" s="505"/>
      <c r="I1158" s="505"/>
      <c r="J1158" s="505"/>
    </row>
    <row r="1159" spans="4:10" ht="15" x14ac:dyDescent="0.25">
      <c r="D1159" s="480"/>
      <c r="E1159" s="480"/>
      <c r="H1159" s="505"/>
      <c r="I1159" s="505"/>
      <c r="J1159" s="505"/>
    </row>
    <row r="1160" spans="4:10" ht="15" x14ac:dyDescent="0.25">
      <c r="D1160" s="480"/>
      <c r="E1160" s="480"/>
      <c r="H1160" s="505"/>
      <c r="I1160" s="505"/>
      <c r="J1160" s="505"/>
    </row>
    <row r="1161" spans="4:10" ht="15" x14ac:dyDescent="0.25">
      <c r="D1161" s="480"/>
      <c r="E1161" s="480"/>
      <c r="H1161" s="505"/>
      <c r="I1161" s="505"/>
      <c r="J1161" s="505"/>
    </row>
    <row r="1162" spans="4:10" ht="15" x14ac:dyDescent="0.25">
      <c r="D1162" s="480"/>
      <c r="E1162" s="480"/>
      <c r="H1162" s="505"/>
      <c r="I1162" s="505"/>
      <c r="J1162" s="505"/>
    </row>
    <row r="1163" spans="4:10" ht="15" x14ac:dyDescent="0.25">
      <c r="D1163" s="480"/>
      <c r="E1163" s="480"/>
      <c r="H1163" s="505"/>
      <c r="I1163" s="505"/>
      <c r="J1163" s="505"/>
    </row>
    <row r="1164" spans="4:10" ht="15" x14ac:dyDescent="0.25">
      <c r="D1164" s="480"/>
      <c r="E1164" s="480"/>
      <c r="H1164" s="505"/>
      <c r="I1164" s="505"/>
      <c r="J1164" s="505"/>
    </row>
    <row r="1165" spans="4:10" ht="15" x14ac:dyDescent="0.25">
      <c r="D1165" s="480"/>
      <c r="E1165" s="480"/>
      <c r="H1165" s="505"/>
      <c r="I1165" s="505"/>
      <c r="J1165" s="505"/>
    </row>
    <row r="1166" spans="4:10" ht="15" x14ac:dyDescent="0.25">
      <c r="D1166" s="480"/>
      <c r="E1166" s="480"/>
      <c r="H1166" s="505"/>
      <c r="I1166" s="505"/>
      <c r="J1166" s="505"/>
    </row>
    <row r="1167" spans="4:10" ht="15" x14ac:dyDescent="0.25">
      <c r="D1167" s="480"/>
      <c r="E1167" s="480"/>
      <c r="H1167" s="505"/>
      <c r="I1167" s="505"/>
      <c r="J1167" s="505"/>
    </row>
    <row r="1168" spans="4:10" ht="15" x14ac:dyDescent="0.25">
      <c r="D1168" s="480"/>
      <c r="E1168" s="480"/>
      <c r="H1168" s="505"/>
      <c r="I1168" s="505"/>
      <c r="J1168" s="505"/>
    </row>
    <row r="1169" spans="4:10" ht="15" x14ac:dyDescent="0.25">
      <c r="D1169" s="480"/>
      <c r="E1169" s="480"/>
      <c r="H1169" s="505"/>
      <c r="I1169" s="505"/>
      <c r="J1169" s="505"/>
    </row>
    <row r="1170" spans="4:10" ht="15" x14ac:dyDescent="0.25">
      <c r="D1170" s="480"/>
      <c r="E1170" s="480"/>
      <c r="H1170" s="505"/>
      <c r="I1170" s="505"/>
      <c r="J1170" s="505"/>
    </row>
    <row r="1171" spans="4:10" ht="15" x14ac:dyDescent="0.25">
      <c r="D1171" s="480"/>
      <c r="E1171" s="480"/>
      <c r="H1171" s="505"/>
      <c r="I1171" s="505"/>
      <c r="J1171" s="505"/>
    </row>
    <row r="1172" spans="4:10" ht="15" x14ac:dyDescent="0.25">
      <c r="D1172" s="480"/>
      <c r="E1172" s="480"/>
      <c r="H1172" s="505"/>
      <c r="I1172" s="505"/>
      <c r="J1172" s="505"/>
    </row>
    <row r="1173" spans="4:10" ht="15" x14ac:dyDescent="0.25">
      <c r="D1173" s="480"/>
      <c r="E1173" s="480"/>
      <c r="H1173" s="505"/>
      <c r="I1173" s="505"/>
      <c r="J1173" s="505"/>
    </row>
    <row r="1174" spans="4:10" ht="15" x14ac:dyDescent="0.25">
      <c r="D1174" s="480"/>
      <c r="E1174" s="480"/>
      <c r="H1174" s="505"/>
      <c r="I1174" s="505"/>
      <c r="J1174" s="505"/>
    </row>
    <row r="1175" spans="4:10" ht="15" x14ac:dyDescent="0.25">
      <c r="D1175" s="480"/>
      <c r="E1175" s="480"/>
      <c r="H1175" s="505"/>
      <c r="I1175" s="505"/>
      <c r="J1175" s="505"/>
    </row>
    <row r="1176" spans="4:10" ht="15" x14ac:dyDescent="0.25">
      <c r="D1176" s="480"/>
      <c r="E1176" s="480"/>
      <c r="H1176" s="505"/>
      <c r="I1176" s="505"/>
      <c r="J1176" s="505"/>
    </row>
    <row r="1177" spans="4:10" ht="15" x14ac:dyDescent="0.25">
      <c r="D1177" s="480"/>
      <c r="E1177" s="480"/>
      <c r="H1177" s="505"/>
      <c r="I1177" s="505"/>
      <c r="J1177" s="505"/>
    </row>
    <row r="1178" spans="4:10" ht="15" x14ac:dyDescent="0.25">
      <c r="D1178" s="480"/>
      <c r="E1178" s="480"/>
      <c r="H1178" s="505"/>
      <c r="I1178" s="505"/>
      <c r="J1178" s="505"/>
    </row>
    <row r="1179" spans="4:10" ht="15" x14ac:dyDescent="0.25">
      <c r="D1179" s="480"/>
      <c r="E1179" s="480"/>
      <c r="H1179" s="505"/>
      <c r="I1179" s="505"/>
      <c r="J1179" s="505"/>
    </row>
    <row r="1180" spans="4:10" ht="15" x14ac:dyDescent="0.25">
      <c r="D1180" s="480"/>
      <c r="E1180" s="480"/>
      <c r="H1180" s="505"/>
      <c r="I1180" s="505"/>
      <c r="J1180" s="505"/>
    </row>
    <row r="1181" spans="4:10" ht="15" x14ac:dyDescent="0.25">
      <c r="D1181" s="480"/>
      <c r="E1181" s="480"/>
      <c r="H1181" s="505"/>
      <c r="I1181" s="505"/>
      <c r="J1181" s="505"/>
    </row>
    <row r="1182" spans="4:10" ht="15" x14ac:dyDescent="0.25">
      <c r="D1182" s="480"/>
      <c r="E1182" s="480"/>
      <c r="H1182" s="505"/>
      <c r="I1182" s="505"/>
      <c r="J1182" s="505"/>
    </row>
    <row r="1183" spans="4:10" ht="15" x14ac:dyDescent="0.25">
      <c r="D1183" s="480"/>
      <c r="E1183" s="480"/>
      <c r="H1183" s="505"/>
      <c r="I1183" s="505"/>
      <c r="J1183" s="505"/>
    </row>
    <row r="1184" spans="4:10" ht="15" x14ac:dyDescent="0.25">
      <c r="D1184" s="480"/>
      <c r="E1184" s="480"/>
      <c r="H1184" s="505"/>
      <c r="I1184" s="505"/>
      <c r="J1184" s="505"/>
    </row>
    <row r="1185" spans="4:10" ht="15" x14ac:dyDescent="0.25">
      <c r="D1185" s="480"/>
      <c r="E1185" s="480"/>
      <c r="H1185" s="505"/>
      <c r="I1185" s="505"/>
      <c r="J1185" s="505"/>
    </row>
    <row r="1186" spans="4:10" ht="15" x14ac:dyDescent="0.25">
      <c r="D1186" s="480"/>
      <c r="E1186" s="480"/>
      <c r="H1186" s="505"/>
      <c r="I1186" s="505"/>
      <c r="J1186" s="505"/>
    </row>
    <row r="1187" spans="4:10" ht="15" x14ac:dyDescent="0.25">
      <c r="D1187" s="480"/>
      <c r="E1187" s="480"/>
      <c r="H1187" s="505"/>
      <c r="I1187" s="505"/>
      <c r="J1187" s="505"/>
    </row>
    <row r="1188" spans="4:10" ht="15" x14ac:dyDescent="0.25">
      <c r="D1188" s="480"/>
      <c r="E1188" s="480"/>
      <c r="H1188" s="505"/>
      <c r="I1188" s="505"/>
      <c r="J1188" s="505"/>
    </row>
    <row r="1189" spans="4:10" ht="15" x14ac:dyDescent="0.25">
      <c r="D1189" s="480"/>
      <c r="E1189" s="480"/>
      <c r="H1189" s="505"/>
      <c r="I1189" s="505"/>
      <c r="J1189" s="505"/>
    </row>
    <row r="1190" spans="4:10" ht="15" x14ac:dyDescent="0.25">
      <c r="D1190" s="480"/>
      <c r="E1190" s="480"/>
      <c r="H1190" s="505"/>
      <c r="I1190" s="505"/>
      <c r="J1190" s="505"/>
    </row>
    <row r="1191" spans="4:10" ht="15" x14ac:dyDescent="0.25">
      <c r="D1191" s="480"/>
      <c r="E1191" s="480"/>
      <c r="H1191" s="505"/>
      <c r="I1191" s="505"/>
      <c r="J1191" s="505"/>
    </row>
    <row r="1192" spans="4:10" ht="15" x14ac:dyDescent="0.25">
      <c r="D1192" s="480"/>
      <c r="E1192" s="480"/>
      <c r="H1192" s="505"/>
      <c r="I1192" s="505"/>
      <c r="J1192" s="505"/>
    </row>
    <row r="1193" spans="4:10" ht="15" x14ac:dyDescent="0.25">
      <c r="D1193" s="480"/>
      <c r="E1193" s="480"/>
      <c r="H1193" s="505"/>
      <c r="I1193" s="505"/>
      <c r="J1193" s="505"/>
    </row>
    <row r="1194" spans="4:10" ht="15" x14ac:dyDescent="0.25">
      <c r="D1194" s="480"/>
      <c r="E1194" s="480"/>
      <c r="H1194" s="505"/>
      <c r="I1194" s="505"/>
      <c r="J1194" s="505"/>
    </row>
    <row r="1195" spans="4:10" ht="15" x14ac:dyDescent="0.25">
      <c r="D1195" s="480"/>
      <c r="E1195" s="480"/>
      <c r="H1195" s="505"/>
      <c r="I1195" s="505"/>
      <c r="J1195" s="505"/>
    </row>
    <row r="1196" spans="4:10" ht="15" x14ac:dyDescent="0.25">
      <c r="D1196" s="480"/>
      <c r="E1196" s="480"/>
      <c r="H1196" s="505"/>
      <c r="I1196" s="505"/>
      <c r="J1196" s="505"/>
    </row>
    <row r="1197" spans="4:10" ht="15" x14ac:dyDescent="0.25">
      <c r="D1197" s="480"/>
      <c r="E1197" s="480"/>
      <c r="H1197" s="505"/>
      <c r="I1197" s="505"/>
      <c r="J1197" s="505"/>
    </row>
    <row r="1198" spans="4:10" ht="15" x14ac:dyDescent="0.25">
      <c r="D1198" s="480"/>
      <c r="E1198" s="480"/>
      <c r="H1198" s="505"/>
      <c r="I1198" s="505"/>
      <c r="J1198" s="505"/>
    </row>
    <row r="1199" spans="4:10" ht="15" x14ac:dyDescent="0.25">
      <c r="D1199" s="480"/>
      <c r="E1199" s="480"/>
      <c r="H1199" s="505"/>
      <c r="I1199" s="505"/>
      <c r="J1199" s="505"/>
    </row>
    <row r="1200" spans="4:10" ht="15" x14ac:dyDescent="0.25">
      <c r="D1200" s="480"/>
      <c r="E1200" s="480"/>
      <c r="H1200" s="505"/>
      <c r="I1200" s="505"/>
      <c r="J1200" s="505"/>
    </row>
    <row r="1201" spans="4:10" ht="15" x14ac:dyDescent="0.25">
      <c r="D1201" s="480"/>
      <c r="E1201" s="480"/>
      <c r="H1201" s="505"/>
      <c r="I1201" s="505"/>
      <c r="J1201" s="505"/>
    </row>
    <row r="1202" spans="4:10" ht="15" x14ac:dyDescent="0.25">
      <c r="D1202" s="480"/>
      <c r="E1202" s="480"/>
      <c r="H1202" s="505"/>
      <c r="I1202" s="505"/>
      <c r="J1202" s="505"/>
    </row>
    <row r="1203" spans="4:10" ht="15" x14ac:dyDescent="0.25">
      <c r="D1203" s="480"/>
      <c r="E1203" s="480"/>
      <c r="H1203" s="505"/>
      <c r="I1203" s="505"/>
      <c r="J1203" s="505"/>
    </row>
    <row r="1204" spans="4:10" ht="15" x14ac:dyDescent="0.25">
      <c r="D1204" s="480"/>
      <c r="E1204" s="480"/>
      <c r="H1204" s="505"/>
      <c r="I1204" s="505"/>
      <c r="J1204" s="505"/>
    </row>
    <row r="1205" spans="4:10" ht="15" x14ac:dyDescent="0.25">
      <c r="D1205" s="480"/>
      <c r="E1205" s="480"/>
      <c r="H1205" s="505"/>
      <c r="I1205" s="505"/>
      <c r="J1205" s="505"/>
    </row>
    <row r="1206" spans="4:10" ht="15" x14ac:dyDescent="0.25">
      <c r="D1206" s="480"/>
      <c r="E1206" s="480"/>
      <c r="H1206" s="505"/>
      <c r="I1206" s="505"/>
      <c r="J1206" s="505"/>
    </row>
    <row r="1207" spans="4:10" ht="15" x14ac:dyDescent="0.25">
      <c r="D1207" s="480"/>
      <c r="E1207" s="480"/>
      <c r="H1207" s="505"/>
      <c r="I1207" s="505"/>
      <c r="J1207" s="505"/>
    </row>
    <row r="1208" spans="4:10" ht="15" x14ac:dyDescent="0.25">
      <c r="D1208" s="480"/>
      <c r="E1208" s="480"/>
      <c r="H1208" s="505"/>
      <c r="I1208" s="505"/>
      <c r="J1208" s="505"/>
    </row>
    <row r="1209" spans="4:10" ht="15" x14ac:dyDescent="0.25">
      <c r="D1209" s="480"/>
      <c r="E1209" s="480"/>
      <c r="H1209" s="505"/>
      <c r="I1209" s="505"/>
      <c r="J1209" s="505"/>
    </row>
    <row r="1210" spans="4:10" ht="15" x14ac:dyDescent="0.25">
      <c r="D1210" s="480"/>
      <c r="E1210" s="480"/>
      <c r="H1210" s="505"/>
      <c r="I1210" s="505"/>
      <c r="J1210" s="505"/>
    </row>
    <row r="1211" spans="4:10" ht="15" x14ac:dyDescent="0.25">
      <c r="D1211" s="480"/>
      <c r="E1211" s="480"/>
      <c r="H1211" s="505"/>
      <c r="I1211" s="505"/>
      <c r="J1211" s="505"/>
    </row>
    <row r="1212" spans="4:10" ht="15" x14ac:dyDescent="0.25">
      <c r="D1212" s="480"/>
      <c r="E1212" s="480"/>
      <c r="H1212" s="505"/>
      <c r="I1212" s="505"/>
      <c r="J1212" s="505"/>
    </row>
    <row r="1213" spans="4:10" ht="15" x14ac:dyDescent="0.25">
      <c r="D1213" s="480"/>
      <c r="E1213" s="480"/>
      <c r="H1213" s="505"/>
      <c r="I1213" s="505"/>
      <c r="J1213" s="505"/>
    </row>
    <row r="1214" spans="4:10" ht="15" x14ac:dyDescent="0.25">
      <c r="D1214" s="480"/>
      <c r="E1214" s="480"/>
      <c r="H1214" s="505"/>
      <c r="I1214" s="505"/>
      <c r="J1214" s="505"/>
    </row>
    <row r="1215" spans="4:10" ht="15" x14ac:dyDescent="0.25">
      <c r="D1215" s="480"/>
      <c r="E1215" s="480"/>
      <c r="H1215" s="505"/>
      <c r="I1215" s="505"/>
      <c r="J1215" s="505"/>
    </row>
    <row r="1216" spans="4:10" ht="15" x14ac:dyDescent="0.25">
      <c r="D1216" s="480"/>
      <c r="E1216" s="480"/>
      <c r="H1216" s="505"/>
      <c r="I1216" s="505"/>
      <c r="J1216" s="505"/>
    </row>
    <row r="1217" spans="4:10" ht="15" x14ac:dyDescent="0.25">
      <c r="D1217" s="480"/>
      <c r="E1217" s="480"/>
      <c r="H1217" s="505"/>
      <c r="I1217" s="505"/>
      <c r="J1217" s="505"/>
    </row>
    <row r="1218" spans="4:10" ht="15" x14ac:dyDescent="0.25">
      <c r="D1218" s="480"/>
      <c r="E1218" s="480"/>
      <c r="H1218" s="505"/>
      <c r="I1218" s="505"/>
      <c r="J1218" s="505"/>
    </row>
    <row r="1219" spans="4:10" ht="15" x14ac:dyDescent="0.25">
      <c r="D1219" s="480"/>
      <c r="E1219" s="480"/>
      <c r="H1219" s="505"/>
      <c r="I1219" s="505"/>
      <c r="J1219" s="505"/>
    </row>
    <row r="1220" spans="4:10" ht="15" x14ac:dyDescent="0.25">
      <c r="D1220" s="480"/>
      <c r="E1220" s="480"/>
      <c r="H1220" s="505"/>
      <c r="I1220" s="505"/>
      <c r="J1220" s="505"/>
    </row>
    <row r="1221" spans="4:10" ht="15" x14ac:dyDescent="0.25">
      <c r="D1221" s="480"/>
      <c r="E1221" s="480"/>
      <c r="H1221" s="505"/>
      <c r="I1221" s="505"/>
      <c r="J1221" s="505"/>
    </row>
    <row r="1222" spans="4:10" ht="15" x14ac:dyDescent="0.25">
      <c r="D1222" s="480"/>
      <c r="E1222" s="480"/>
      <c r="H1222" s="505"/>
      <c r="I1222" s="505"/>
      <c r="J1222" s="505"/>
    </row>
    <row r="1223" spans="4:10" ht="15" x14ac:dyDescent="0.25">
      <c r="D1223" s="480"/>
      <c r="E1223" s="480"/>
      <c r="H1223" s="505"/>
      <c r="I1223" s="505"/>
      <c r="J1223" s="505"/>
    </row>
    <row r="1224" spans="4:10" ht="15" x14ac:dyDescent="0.25">
      <c r="D1224" s="480"/>
      <c r="E1224" s="480"/>
      <c r="H1224" s="505"/>
      <c r="I1224" s="505"/>
      <c r="J1224" s="505"/>
    </row>
    <row r="1225" spans="4:10" ht="15" x14ac:dyDescent="0.25">
      <c r="D1225" s="480"/>
      <c r="E1225" s="480"/>
      <c r="H1225" s="505"/>
      <c r="I1225" s="505"/>
      <c r="J1225" s="505"/>
    </row>
    <row r="1226" spans="4:10" ht="15" x14ac:dyDescent="0.25">
      <c r="D1226" s="480"/>
      <c r="E1226" s="480"/>
      <c r="H1226" s="505"/>
      <c r="I1226" s="505"/>
      <c r="J1226" s="505"/>
    </row>
    <row r="1227" spans="4:10" ht="15" x14ac:dyDescent="0.25">
      <c r="D1227" s="480"/>
      <c r="E1227" s="480"/>
      <c r="H1227" s="505"/>
      <c r="I1227" s="505"/>
      <c r="J1227" s="505"/>
    </row>
    <row r="1228" spans="4:10" ht="15" x14ac:dyDescent="0.25">
      <c r="D1228" s="480"/>
      <c r="E1228" s="480"/>
      <c r="H1228" s="505"/>
      <c r="I1228" s="505"/>
      <c r="J1228" s="505"/>
    </row>
    <row r="1229" spans="4:10" ht="15" x14ac:dyDescent="0.25">
      <c r="D1229" s="480"/>
      <c r="E1229" s="480"/>
      <c r="H1229" s="505"/>
      <c r="I1229" s="505"/>
      <c r="J1229" s="505"/>
    </row>
    <row r="1230" spans="4:10" ht="15" x14ac:dyDescent="0.25">
      <c r="D1230" s="480"/>
      <c r="E1230" s="480"/>
      <c r="H1230" s="505"/>
      <c r="I1230" s="505"/>
      <c r="J1230" s="505"/>
    </row>
    <row r="1231" spans="4:10" ht="15" x14ac:dyDescent="0.25">
      <c r="D1231" s="480"/>
      <c r="E1231" s="480"/>
      <c r="H1231" s="505"/>
      <c r="I1231" s="505"/>
      <c r="J1231" s="505"/>
    </row>
    <row r="1232" spans="4:10" ht="15" x14ac:dyDescent="0.25">
      <c r="D1232" s="480"/>
      <c r="E1232" s="480"/>
      <c r="H1232" s="505"/>
      <c r="I1232" s="505"/>
      <c r="J1232" s="505"/>
    </row>
    <row r="1233" spans="4:10" ht="15" x14ac:dyDescent="0.25">
      <c r="D1233" s="480"/>
      <c r="E1233" s="480"/>
      <c r="H1233" s="505"/>
      <c r="I1233" s="505"/>
      <c r="J1233" s="505"/>
    </row>
    <row r="1234" spans="4:10" ht="15" x14ac:dyDescent="0.25">
      <c r="D1234" s="480"/>
      <c r="E1234" s="480"/>
      <c r="H1234" s="505"/>
      <c r="I1234" s="505"/>
      <c r="J1234" s="505"/>
    </row>
    <row r="1235" spans="4:10" ht="15" x14ac:dyDescent="0.25">
      <c r="D1235" s="480"/>
      <c r="E1235" s="480"/>
      <c r="H1235" s="505"/>
      <c r="I1235" s="505"/>
      <c r="J1235" s="505"/>
    </row>
    <row r="1236" spans="4:10" ht="15" x14ac:dyDescent="0.25">
      <c r="D1236" s="480"/>
      <c r="E1236" s="480"/>
      <c r="H1236" s="505"/>
      <c r="I1236" s="505"/>
      <c r="J1236" s="505"/>
    </row>
    <row r="1237" spans="4:10" ht="15" x14ac:dyDescent="0.25">
      <c r="D1237" s="480"/>
      <c r="E1237" s="480"/>
      <c r="H1237" s="505"/>
      <c r="I1237" s="505"/>
      <c r="J1237" s="505"/>
    </row>
    <row r="1238" spans="4:10" ht="15" x14ac:dyDescent="0.25">
      <c r="D1238" s="480"/>
      <c r="E1238" s="480"/>
      <c r="H1238" s="505"/>
      <c r="I1238" s="505"/>
      <c r="J1238" s="505"/>
    </row>
    <row r="1239" spans="4:10" ht="15" x14ac:dyDescent="0.25">
      <c r="D1239" s="480"/>
      <c r="E1239" s="480"/>
      <c r="H1239" s="505"/>
      <c r="I1239" s="505"/>
      <c r="J1239" s="505"/>
    </row>
    <row r="1240" spans="4:10" ht="15" x14ac:dyDescent="0.25">
      <c r="D1240" s="480"/>
      <c r="E1240" s="480"/>
      <c r="H1240" s="505"/>
      <c r="I1240" s="505"/>
      <c r="J1240" s="505"/>
    </row>
    <row r="1241" spans="4:10" ht="15" x14ac:dyDescent="0.25">
      <c r="D1241" s="480"/>
      <c r="E1241" s="480"/>
      <c r="H1241" s="505"/>
      <c r="I1241" s="505"/>
      <c r="J1241" s="505"/>
    </row>
    <row r="1242" spans="4:10" ht="15" x14ac:dyDescent="0.25">
      <c r="D1242" s="480"/>
      <c r="E1242" s="480"/>
      <c r="H1242" s="505"/>
      <c r="I1242" s="505"/>
      <c r="J1242" s="505"/>
    </row>
    <row r="1243" spans="4:10" ht="15" x14ac:dyDescent="0.25">
      <c r="D1243" s="480"/>
      <c r="E1243" s="480"/>
      <c r="H1243" s="505"/>
      <c r="I1243" s="505"/>
      <c r="J1243" s="505"/>
    </row>
    <row r="1244" spans="4:10" ht="15" x14ac:dyDescent="0.25">
      <c r="D1244" s="480"/>
      <c r="E1244" s="480"/>
      <c r="H1244" s="505"/>
      <c r="I1244" s="505"/>
      <c r="J1244" s="505"/>
    </row>
    <row r="1245" spans="4:10" ht="15" x14ac:dyDescent="0.25">
      <c r="D1245" s="480"/>
      <c r="E1245" s="480"/>
      <c r="H1245" s="505"/>
      <c r="I1245" s="505"/>
      <c r="J1245" s="505"/>
    </row>
    <row r="1246" spans="4:10" ht="15" x14ac:dyDescent="0.25">
      <c r="D1246" s="480"/>
      <c r="E1246" s="480"/>
      <c r="H1246" s="505"/>
      <c r="I1246" s="505"/>
      <c r="J1246" s="505"/>
    </row>
    <row r="1247" spans="4:10" ht="15" x14ac:dyDescent="0.25">
      <c r="D1247" s="480"/>
      <c r="E1247" s="480"/>
      <c r="H1247" s="505"/>
      <c r="I1247" s="505"/>
      <c r="J1247" s="505"/>
    </row>
    <row r="1248" spans="4:10" ht="15" x14ac:dyDescent="0.25">
      <c r="D1248" s="480"/>
      <c r="E1248" s="480"/>
      <c r="H1248" s="505"/>
      <c r="I1248" s="505"/>
      <c r="J1248" s="505"/>
    </row>
    <row r="1249" spans="4:10" ht="15" x14ac:dyDescent="0.25">
      <c r="D1249" s="480"/>
      <c r="E1249" s="480"/>
      <c r="H1249" s="505"/>
      <c r="I1249" s="505"/>
      <c r="J1249" s="505"/>
    </row>
    <row r="1250" spans="4:10" ht="15" x14ac:dyDescent="0.25">
      <c r="D1250" s="480"/>
      <c r="E1250" s="480"/>
      <c r="H1250" s="505"/>
      <c r="I1250" s="505"/>
      <c r="J1250" s="505"/>
    </row>
    <row r="1251" spans="4:10" ht="15" x14ac:dyDescent="0.25">
      <c r="D1251" s="480"/>
      <c r="E1251" s="480"/>
      <c r="H1251" s="505"/>
      <c r="I1251" s="505"/>
      <c r="J1251" s="505"/>
    </row>
    <row r="1252" spans="4:10" ht="15" x14ac:dyDescent="0.25">
      <c r="D1252" s="480"/>
      <c r="E1252" s="480"/>
      <c r="H1252" s="505"/>
      <c r="I1252" s="505"/>
      <c r="J1252" s="505"/>
    </row>
    <row r="1253" spans="4:10" ht="15" x14ac:dyDescent="0.25">
      <c r="D1253" s="480"/>
      <c r="E1253" s="480"/>
      <c r="H1253" s="505"/>
      <c r="I1253" s="505"/>
      <c r="J1253" s="505"/>
    </row>
    <row r="1254" spans="4:10" ht="15" x14ac:dyDescent="0.25">
      <c r="D1254" s="480"/>
      <c r="E1254" s="480"/>
      <c r="H1254" s="505"/>
      <c r="I1254" s="505"/>
      <c r="J1254" s="505"/>
    </row>
    <row r="1255" spans="4:10" ht="15" x14ac:dyDescent="0.25">
      <c r="D1255" s="480"/>
      <c r="E1255" s="480"/>
      <c r="H1255" s="505"/>
      <c r="I1255" s="505"/>
      <c r="J1255" s="505"/>
    </row>
    <row r="1256" spans="4:10" ht="15" x14ac:dyDescent="0.25">
      <c r="D1256" s="480"/>
      <c r="E1256" s="480"/>
      <c r="H1256" s="505"/>
      <c r="I1256" s="505"/>
      <c r="J1256" s="505"/>
    </row>
    <row r="1257" spans="4:10" ht="15" x14ac:dyDescent="0.25">
      <c r="D1257" s="480"/>
      <c r="E1257" s="480"/>
      <c r="H1257" s="505"/>
      <c r="I1257" s="505"/>
      <c r="J1257" s="505"/>
    </row>
    <row r="1258" spans="4:10" ht="15" x14ac:dyDescent="0.25">
      <c r="D1258" s="480"/>
      <c r="E1258" s="480"/>
      <c r="H1258" s="505"/>
      <c r="I1258" s="505"/>
      <c r="J1258" s="505"/>
    </row>
    <row r="1259" spans="4:10" ht="15" x14ac:dyDescent="0.25">
      <c r="D1259" s="480"/>
      <c r="E1259" s="480"/>
      <c r="H1259" s="505"/>
      <c r="I1259" s="505"/>
      <c r="J1259" s="505"/>
    </row>
    <row r="1260" spans="4:10" ht="15" x14ac:dyDescent="0.25">
      <c r="D1260" s="480"/>
      <c r="E1260" s="480"/>
      <c r="H1260" s="505"/>
      <c r="I1260" s="505"/>
      <c r="J1260" s="505"/>
    </row>
    <row r="1261" spans="4:10" ht="15" x14ac:dyDescent="0.25">
      <c r="D1261" s="480"/>
      <c r="E1261" s="480"/>
      <c r="H1261" s="505"/>
      <c r="I1261" s="505"/>
      <c r="J1261" s="505"/>
    </row>
    <row r="1262" spans="4:10" ht="15" x14ac:dyDescent="0.25">
      <c r="D1262" s="480"/>
      <c r="E1262" s="480"/>
      <c r="H1262" s="505"/>
      <c r="I1262" s="505"/>
      <c r="J1262" s="505"/>
    </row>
    <row r="1263" spans="4:10" ht="15" x14ac:dyDescent="0.25">
      <c r="D1263" s="480"/>
      <c r="E1263" s="480"/>
      <c r="H1263" s="505"/>
      <c r="I1263" s="505"/>
      <c r="J1263" s="505"/>
    </row>
    <row r="1264" spans="4:10" ht="15" x14ac:dyDescent="0.25">
      <c r="D1264" s="480"/>
      <c r="E1264" s="480"/>
      <c r="H1264" s="505"/>
      <c r="I1264" s="505"/>
      <c r="J1264" s="505"/>
    </row>
    <row r="1265" spans="4:10" ht="15" x14ac:dyDescent="0.25">
      <c r="D1265" s="480"/>
      <c r="E1265" s="480"/>
      <c r="H1265" s="505"/>
      <c r="I1265" s="505"/>
      <c r="J1265" s="505"/>
    </row>
    <row r="1266" spans="4:10" ht="15" x14ac:dyDescent="0.25">
      <c r="D1266" s="480"/>
      <c r="E1266" s="480"/>
      <c r="H1266" s="505"/>
      <c r="I1266" s="505"/>
      <c r="J1266" s="505"/>
    </row>
    <row r="1267" spans="4:10" ht="15" x14ac:dyDescent="0.25">
      <c r="D1267" s="480"/>
      <c r="E1267" s="480"/>
      <c r="H1267" s="505"/>
      <c r="I1267" s="505"/>
      <c r="J1267" s="505"/>
    </row>
    <row r="1268" spans="4:10" ht="15" x14ac:dyDescent="0.25">
      <c r="D1268" s="480"/>
      <c r="E1268" s="480"/>
      <c r="H1268" s="505"/>
      <c r="I1268" s="505"/>
      <c r="J1268" s="505"/>
    </row>
    <row r="1269" spans="4:10" ht="15" x14ac:dyDescent="0.25">
      <c r="D1269" s="480"/>
      <c r="E1269" s="480"/>
      <c r="H1269" s="505"/>
      <c r="I1269" s="505"/>
      <c r="J1269" s="505"/>
    </row>
    <row r="1270" spans="4:10" ht="15" x14ac:dyDescent="0.25">
      <c r="D1270" s="480"/>
      <c r="E1270" s="480"/>
      <c r="H1270" s="505"/>
      <c r="I1270" s="505"/>
      <c r="J1270" s="505"/>
    </row>
    <row r="1271" spans="4:10" ht="15" x14ac:dyDescent="0.25">
      <c r="D1271" s="480"/>
      <c r="E1271" s="480"/>
      <c r="H1271" s="505"/>
      <c r="I1271" s="505"/>
      <c r="J1271" s="505"/>
    </row>
    <row r="1272" spans="4:10" ht="15" x14ac:dyDescent="0.25">
      <c r="D1272" s="480"/>
      <c r="E1272" s="480"/>
      <c r="H1272" s="505"/>
      <c r="I1272" s="505"/>
      <c r="J1272" s="505"/>
    </row>
    <row r="1273" spans="4:10" ht="15" x14ac:dyDescent="0.25">
      <c r="D1273" s="480"/>
      <c r="E1273" s="480"/>
      <c r="H1273" s="505"/>
      <c r="I1273" s="505"/>
      <c r="J1273" s="505"/>
    </row>
    <row r="1274" spans="4:10" ht="15" x14ac:dyDescent="0.25">
      <c r="D1274" s="480"/>
      <c r="E1274" s="480"/>
      <c r="H1274" s="505"/>
      <c r="I1274" s="505"/>
      <c r="J1274" s="505"/>
    </row>
    <row r="1275" spans="4:10" ht="15" x14ac:dyDescent="0.25">
      <c r="D1275" s="480"/>
      <c r="E1275" s="480"/>
      <c r="H1275" s="505"/>
      <c r="I1275" s="505"/>
      <c r="J1275" s="505"/>
    </row>
    <row r="1276" spans="4:10" ht="15" x14ac:dyDescent="0.25">
      <c r="D1276" s="480"/>
      <c r="E1276" s="480"/>
      <c r="H1276" s="505"/>
      <c r="I1276" s="505"/>
      <c r="J1276" s="505"/>
    </row>
    <row r="1277" spans="4:10" ht="15" x14ac:dyDescent="0.25">
      <c r="D1277" s="480"/>
      <c r="E1277" s="480"/>
      <c r="H1277" s="505"/>
      <c r="I1277" s="505"/>
      <c r="J1277" s="505"/>
    </row>
    <row r="1278" spans="4:10" ht="15" x14ac:dyDescent="0.25">
      <c r="D1278" s="480"/>
      <c r="E1278" s="480"/>
      <c r="H1278" s="505"/>
      <c r="I1278" s="505"/>
      <c r="J1278" s="505"/>
    </row>
    <row r="1279" spans="4:10" ht="15" x14ac:dyDescent="0.25">
      <c r="D1279" s="480"/>
      <c r="E1279" s="480"/>
      <c r="H1279" s="505"/>
      <c r="I1279" s="505"/>
      <c r="J1279" s="505"/>
    </row>
    <row r="1280" spans="4:10" ht="15" x14ac:dyDescent="0.25">
      <c r="D1280" s="480"/>
      <c r="E1280" s="480"/>
      <c r="H1280" s="505"/>
      <c r="I1280" s="505"/>
      <c r="J1280" s="505"/>
    </row>
    <row r="1281" spans="4:10" ht="15" x14ac:dyDescent="0.25">
      <c r="D1281" s="480"/>
      <c r="E1281" s="480"/>
      <c r="H1281" s="505"/>
      <c r="I1281" s="505"/>
      <c r="J1281" s="505"/>
    </row>
    <row r="1282" spans="4:10" ht="15" x14ac:dyDescent="0.25">
      <c r="D1282" s="480"/>
      <c r="E1282" s="480"/>
      <c r="H1282" s="505"/>
      <c r="I1282" s="505"/>
      <c r="J1282" s="505"/>
    </row>
    <row r="1283" spans="4:10" ht="15" x14ac:dyDescent="0.25">
      <c r="D1283" s="480"/>
      <c r="E1283" s="480"/>
      <c r="H1283" s="505"/>
      <c r="I1283" s="505"/>
      <c r="J1283" s="505"/>
    </row>
    <row r="1284" spans="4:10" ht="15" x14ac:dyDescent="0.25">
      <c r="D1284" s="480"/>
      <c r="E1284" s="480"/>
      <c r="H1284" s="505"/>
      <c r="I1284" s="505"/>
      <c r="J1284" s="505"/>
    </row>
    <row r="1285" spans="4:10" ht="15" x14ac:dyDescent="0.25">
      <c r="D1285" s="480"/>
      <c r="E1285" s="480"/>
      <c r="H1285" s="505"/>
      <c r="I1285" s="505"/>
      <c r="J1285" s="505"/>
    </row>
    <row r="1286" spans="4:10" ht="15" x14ac:dyDescent="0.25">
      <c r="D1286" s="480"/>
      <c r="E1286" s="480"/>
      <c r="H1286" s="505"/>
      <c r="I1286" s="505"/>
      <c r="J1286" s="505"/>
    </row>
    <row r="1287" spans="4:10" ht="15" x14ac:dyDescent="0.25">
      <c r="D1287" s="480"/>
      <c r="E1287" s="480"/>
      <c r="H1287" s="505"/>
      <c r="I1287" s="505"/>
      <c r="J1287" s="505"/>
    </row>
    <row r="1288" spans="4:10" ht="15" x14ac:dyDescent="0.25">
      <c r="D1288" s="480"/>
      <c r="E1288" s="480"/>
      <c r="H1288" s="505"/>
      <c r="I1288" s="505"/>
      <c r="J1288" s="505"/>
    </row>
    <row r="1289" spans="4:10" ht="15" x14ac:dyDescent="0.25">
      <c r="D1289" s="480"/>
      <c r="E1289" s="480"/>
      <c r="H1289" s="505"/>
      <c r="I1289" s="505"/>
      <c r="J1289" s="505"/>
    </row>
    <row r="1290" spans="4:10" ht="15" x14ac:dyDescent="0.25">
      <c r="D1290" s="480"/>
      <c r="E1290" s="480"/>
      <c r="H1290" s="505"/>
      <c r="I1290" s="505"/>
      <c r="J1290" s="505"/>
    </row>
    <row r="1291" spans="4:10" ht="15" x14ac:dyDescent="0.25">
      <c r="D1291" s="480"/>
      <c r="E1291" s="480"/>
      <c r="H1291" s="505"/>
      <c r="I1291" s="505"/>
      <c r="J1291" s="505"/>
    </row>
    <row r="1292" spans="4:10" ht="15" x14ac:dyDescent="0.25">
      <c r="D1292" s="480"/>
      <c r="E1292" s="480"/>
      <c r="H1292" s="505"/>
      <c r="I1292" s="505"/>
      <c r="J1292" s="505"/>
    </row>
    <row r="1293" spans="4:10" ht="15" x14ac:dyDescent="0.25">
      <c r="D1293" s="480"/>
      <c r="E1293" s="480"/>
      <c r="H1293" s="505"/>
      <c r="I1293" s="505"/>
      <c r="J1293" s="505"/>
    </row>
    <row r="1294" spans="4:10" ht="15" x14ac:dyDescent="0.25">
      <c r="D1294" s="480"/>
      <c r="E1294" s="480"/>
      <c r="H1294" s="505"/>
      <c r="I1294" s="505"/>
      <c r="J1294" s="505"/>
    </row>
    <row r="1295" spans="4:10" ht="15" x14ac:dyDescent="0.25">
      <c r="D1295" s="480"/>
      <c r="E1295" s="480"/>
      <c r="H1295" s="505"/>
      <c r="I1295" s="505"/>
      <c r="J1295" s="505"/>
    </row>
    <row r="1296" spans="4:10" ht="15" x14ac:dyDescent="0.25">
      <c r="D1296" s="480"/>
      <c r="E1296" s="480"/>
      <c r="H1296" s="505"/>
      <c r="I1296" s="505"/>
      <c r="J1296" s="505"/>
    </row>
    <row r="1297" spans="4:10" ht="15" x14ac:dyDescent="0.25">
      <c r="D1297" s="480"/>
      <c r="E1297" s="480"/>
      <c r="H1297" s="505"/>
      <c r="I1297" s="505"/>
      <c r="J1297" s="505"/>
    </row>
    <row r="1298" spans="4:10" ht="15" x14ac:dyDescent="0.25">
      <c r="D1298" s="480"/>
      <c r="E1298" s="480"/>
      <c r="H1298" s="505"/>
      <c r="I1298" s="505"/>
      <c r="J1298" s="505"/>
    </row>
    <row r="1299" spans="4:10" ht="15" x14ac:dyDescent="0.25">
      <c r="D1299" s="480"/>
      <c r="E1299" s="480"/>
      <c r="H1299" s="505"/>
      <c r="I1299" s="505"/>
      <c r="J1299" s="505"/>
    </row>
    <row r="1300" spans="4:10" ht="15" x14ac:dyDescent="0.25">
      <c r="D1300" s="480"/>
      <c r="E1300" s="480"/>
      <c r="H1300" s="505"/>
      <c r="I1300" s="505"/>
      <c r="J1300" s="505"/>
    </row>
    <row r="1301" spans="4:10" ht="15" x14ac:dyDescent="0.25">
      <c r="D1301" s="480"/>
      <c r="E1301" s="480"/>
      <c r="H1301" s="505"/>
      <c r="I1301" s="505"/>
      <c r="J1301" s="505"/>
    </row>
    <row r="1302" spans="4:10" ht="15" x14ac:dyDescent="0.25">
      <c r="D1302" s="480"/>
      <c r="E1302" s="480"/>
      <c r="H1302" s="505"/>
      <c r="I1302" s="505"/>
      <c r="J1302" s="505"/>
    </row>
    <row r="1303" spans="4:10" ht="15" x14ac:dyDescent="0.25">
      <c r="D1303" s="480"/>
      <c r="E1303" s="480"/>
      <c r="H1303" s="505"/>
      <c r="I1303" s="505"/>
      <c r="J1303" s="505"/>
    </row>
    <row r="1304" spans="4:10" ht="15" x14ac:dyDescent="0.25">
      <c r="D1304" s="480"/>
      <c r="E1304" s="480"/>
      <c r="H1304" s="505"/>
      <c r="I1304" s="505"/>
      <c r="J1304" s="505"/>
    </row>
    <row r="1305" spans="4:10" ht="15" x14ac:dyDescent="0.25">
      <c r="D1305" s="480"/>
      <c r="E1305" s="480"/>
      <c r="H1305" s="505"/>
      <c r="I1305" s="505"/>
      <c r="J1305" s="505"/>
    </row>
    <row r="1306" spans="4:10" ht="15" x14ac:dyDescent="0.25">
      <c r="D1306" s="480"/>
      <c r="E1306" s="480"/>
      <c r="H1306" s="505"/>
      <c r="I1306" s="505"/>
      <c r="J1306" s="505"/>
    </row>
    <row r="1307" spans="4:10" ht="15" x14ac:dyDescent="0.25">
      <c r="D1307" s="480"/>
      <c r="E1307" s="480"/>
      <c r="H1307" s="505"/>
      <c r="I1307" s="505"/>
      <c r="J1307" s="505"/>
    </row>
    <row r="1308" spans="4:10" ht="15" x14ac:dyDescent="0.25">
      <c r="D1308" s="480"/>
      <c r="E1308" s="480"/>
      <c r="H1308" s="505"/>
      <c r="I1308" s="505"/>
      <c r="J1308" s="505"/>
    </row>
    <row r="1309" spans="4:10" ht="15" x14ac:dyDescent="0.25">
      <c r="D1309" s="480"/>
      <c r="E1309" s="480"/>
      <c r="H1309" s="505"/>
      <c r="I1309" s="505"/>
      <c r="J1309" s="505"/>
    </row>
    <row r="1310" spans="4:10" ht="15" x14ac:dyDescent="0.25">
      <c r="D1310" s="480"/>
      <c r="E1310" s="480"/>
      <c r="H1310" s="505"/>
      <c r="I1310" s="505"/>
      <c r="J1310" s="505"/>
    </row>
    <row r="1311" spans="4:10" ht="15" x14ac:dyDescent="0.25">
      <c r="D1311" s="480"/>
      <c r="E1311" s="480"/>
      <c r="H1311" s="505"/>
      <c r="I1311" s="505"/>
      <c r="J1311" s="505"/>
    </row>
    <row r="1312" spans="4:10" ht="15" x14ac:dyDescent="0.25">
      <c r="D1312" s="480"/>
      <c r="E1312" s="480"/>
      <c r="H1312" s="505"/>
      <c r="I1312" s="505"/>
      <c r="J1312" s="505"/>
    </row>
    <row r="1313" spans="4:10" ht="15" x14ac:dyDescent="0.25">
      <c r="D1313" s="480"/>
      <c r="E1313" s="480"/>
      <c r="H1313" s="505"/>
      <c r="I1313" s="505"/>
      <c r="J1313" s="505"/>
    </row>
    <row r="1314" spans="4:10" ht="15" x14ac:dyDescent="0.25">
      <c r="D1314" s="480"/>
      <c r="E1314" s="480"/>
      <c r="H1314" s="505"/>
      <c r="I1314" s="505"/>
      <c r="J1314" s="505"/>
    </row>
    <row r="1315" spans="4:10" ht="15" x14ac:dyDescent="0.25">
      <c r="D1315" s="480"/>
      <c r="E1315" s="480"/>
      <c r="H1315" s="505"/>
      <c r="I1315" s="505"/>
      <c r="J1315" s="505"/>
    </row>
    <row r="1316" spans="4:10" ht="15" x14ac:dyDescent="0.25">
      <c r="D1316" s="480"/>
      <c r="E1316" s="480"/>
      <c r="H1316" s="505"/>
      <c r="I1316" s="505"/>
      <c r="J1316" s="505"/>
    </row>
    <row r="1317" spans="4:10" ht="15" x14ac:dyDescent="0.25">
      <c r="D1317" s="480"/>
      <c r="E1317" s="480"/>
      <c r="H1317" s="505"/>
      <c r="I1317" s="505"/>
      <c r="J1317" s="505"/>
    </row>
    <row r="1318" spans="4:10" ht="15" x14ac:dyDescent="0.25">
      <c r="D1318" s="480"/>
      <c r="E1318" s="480"/>
      <c r="H1318" s="505"/>
      <c r="I1318" s="505"/>
      <c r="J1318" s="505"/>
    </row>
    <row r="1319" spans="4:10" ht="15" x14ac:dyDescent="0.25">
      <c r="D1319" s="480"/>
      <c r="E1319" s="480"/>
      <c r="H1319" s="505"/>
      <c r="I1319" s="505"/>
      <c r="J1319" s="505"/>
    </row>
    <row r="1320" spans="4:10" ht="15" x14ac:dyDescent="0.25">
      <c r="D1320" s="480"/>
      <c r="E1320" s="480"/>
      <c r="H1320" s="505"/>
      <c r="I1320" s="505"/>
      <c r="J1320" s="505"/>
    </row>
    <row r="1321" spans="4:10" ht="15" x14ac:dyDescent="0.25">
      <c r="D1321" s="480"/>
      <c r="E1321" s="480"/>
      <c r="H1321" s="505"/>
      <c r="I1321" s="505"/>
      <c r="J1321" s="505"/>
    </row>
    <row r="1322" spans="4:10" ht="15" x14ac:dyDescent="0.25">
      <c r="D1322" s="480"/>
      <c r="E1322" s="480"/>
      <c r="H1322" s="505"/>
      <c r="I1322" s="505"/>
      <c r="J1322" s="505"/>
    </row>
    <row r="1323" spans="4:10" ht="15" x14ac:dyDescent="0.25">
      <c r="D1323" s="480"/>
      <c r="E1323" s="480"/>
      <c r="H1323" s="505"/>
      <c r="I1323" s="505"/>
      <c r="J1323" s="505"/>
    </row>
    <row r="1324" spans="4:10" ht="15" x14ac:dyDescent="0.25">
      <c r="D1324" s="480"/>
      <c r="E1324" s="480"/>
      <c r="H1324" s="505"/>
      <c r="I1324" s="505"/>
      <c r="J1324" s="505"/>
    </row>
    <row r="1325" spans="4:10" ht="15" x14ac:dyDescent="0.25">
      <c r="D1325" s="480"/>
      <c r="E1325" s="480"/>
      <c r="H1325" s="505"/>
      <c r="I1325" s="505"/>
      <c r="J1325" s="505"/>
    </row>
    <row r="1326" spans="4:10" ht="15" x14ac:dyDescent="0.25">
      <c r="D1326" s="480"/>
      <c r="E1326" s="480"/>
      <c r="H1326" s="505"/>
      <c r="I1326" s="505"/>
      <c r="J1326" s="505"/>
    </row>
    <row r="1327" spans="4:10" ht="15" x14ac:dyDescent="0.25">
      <c r="D1327" s="480"/>
      <c r="E1327" s="480"/>
      <c r="H1327" s="505"/>
      <c r="I1327" s="505"/>
      <c r="J1327" s="505"/>
    </row>
    <row r="1328" spans="4:10" ht="15" x14ac:dyDescent="0.25">
      <c r="D1328" s="480"/>
      <c r="E1328" s="480"/>
      <c r="H1328" s="505"/>
      <c r="I1328" s="505"/>
      <c r="J1328" s="505"/>
    </row>
    <row r="1329" spans="4:10" ht="15" x14ac:dyDescent="0.25">
      <c r="D1329" s="480"/>
      <c r="E1329" s="480"/>
      <c r="H1329" s="505"/>
      <c r="I1329" s="505"/>
      <c r="J1329" s="505"/>
    </row>
    <row r="1330" spans="4:10" ht="15" x14ac:dyDescent="0.25">
      <c r="D1330" s="480"/>
      <c r="E1330" s="480"/>
      <c r="H1330" s="505"/>
      <c r="I1330" s="505"/>
      <c r="J1330" s="505"/>
    </row>
    <row r="1331" spans="4:10" ht="15" x14ac:dyDescent="0.25">
      <c r="D1331" s="480"/>
      <c r="E1331" s="480"/>
      <c r="H1331" s="505"/>
      <c r="I1331" s="505"/>
      <c r="J1331" s="505"/>
    </row>
    <row r="1332" spans="4:10" ht="15" x14ac:dyDescent="0.25">
      <c r="D1332" s="480"/>
      <c r="E1332" s="480"/>
      <c r="H1332" s="505"/>
      <c r="I1332" s="505"/>
      <c r="J1332" s="505"/>
    </row>
    <row r="1333" spans="4:10" ht="15" x14ac:dyDescent="0.25">
      <c r="D1333" s="480"/>
      <c r="E1333" s="480"/>
      <c r="H1333" s="505"/>
      <c r="I1333" s="505"/>
      <c r="J1333" s="505"/>
    </row>
    <row r="1334" spans="4:10" ht="15" x14ac:dyDescent="0.25">
      <c r="D1334" s="480"/>
      <c r="E1334" s="480"/>
      <c r="H1334" s="505"/>
      <c r="I1334" s="505"/>
      <c r="J1334" s="505"/>
    </row>
    <row r="1335" spans="4:10" ht="15" x14ac:dyDescent="0.25">
      <c r="D1335" s="480"/>
      <c r="E1335" s="480"/>
      <c r="H1335" s="505"/>
      <c r="I1335" s="505"/>
      <c r="J1335" s="505"/>
    </row>
    <row r="1336" spans="4:10" ht="15" x14ac:dyDescent="0.25">
      <c r="D1336" s="480"/>
      <c r="E1336" s="480"/>
      <c r="H1336" s="505"/>
      <c r="I1336" s="505"/>
      <c r="J1336" s="505"/>
    </row>
    <row r="1337" spans="4:10" ht="15" x14ac:dyDescent="0.25">
      <c r="D1337" s="480"/>
      <c r="E1337" s="480"/>
      <c r="H1337" s="505"/>
      <c r="I1337" s="505"/>
      <c r="J1337" s="505"/>
    </row>
    <row r="1338" spans="4:10" ht="15" x14ac:dyDescent="0.25">
      <c r="D1338" s="480"/>
      <c r="E1338" s="480"/>
      <c r="H1338" s="505"/>
      <c r="I1338" s="505"/>
      <c r="J1338" s="505"/>
    </row>
    <row r="1339" spans="4:10" ht="15" x14ac:dyDescent="0.25">
      <c r="D1339" s="480"/>
      <c r="E1339" s="480"/>
      <c r="H1339" s="505"/>
      <c r="I1339" s="505"/>
      <c r="J1339" s="505"/>
    </row>
    <row r="1340" spans="4:10" ht="15" x14ac:dyDescent="0.25">
      <c r="D1340" s="480"/>
      <c r="E1340" s="480"/>
      <c r="H1340" s="505"/>
      <c r="I1340" s="505"/>
      <c r="J1340" s="505"/>
    </row>
    <row r="1341" spans="4:10" ht="15" x14ac:dyDescent="0.25">
      <c r="D1341" s="480"/>
      <c r="E1341" s="480"/>
      <c r="H1341" s="505"/>
      <c r="I1341" s="505"/>
      <c r="J1341" s="505"/>
    </row>
    <row r="1342" spans="4:10" ht="15" x14ac:dyDescent="0.25">
      <c r="D1342" s="480"/>
      <c r="E1342" s="480"/>
      <c r="H1342" s="505"/>
      <c r="I1342" s="505"/>
      <c r="J1342" s="505"/>
    </row>
    <row r="1343" spans="4:10" ht="15" x14ac:dyDescent="0.25">
      <c r="D1343" s="480"/>
      <c r="E1343" s="480"/>
      <c r="H1343" s="505"/>
      <c r="I1343" s="505"/>
      <c r="J1343" s="505"/>
    </row>
    <row r="1344" spans="4:10" ht="15" x14ac:dyDescent="0.25">
      <c r="D1344" s="480"/>
      <c r="E1344" s="480"/>
      <c r="H1344" s="505"/>
      <c r="I1344" s="505"/>
      <c r="J1344" s="505"/>
    </row>
    <row r="1345" spans="4:10" ht="15" x14ac:dyDescent="0.25">
      <c r="D1345" s="480"/>
      <c r="E1345" s="480"/>
      <c r="H1345" s="505"/>
      <c r="I1345" s="505"/>
      <c r="J1345" s="505"/>
    </row>
    <row r="1346" spans="4:10" ht="15" x14ac:dyDescent="0.25">
      <c r="D1346" s="480"/>
      <c r="E1346" s="480"/>
      <c r="H1346" s="505"/>
      <c r="I1346" s="505"/>
      <c r="J1346" s="505"/>
    </row>
    <row r="1347" spans="4:10" ht="15" x14ac:dyDescent="0.25">
      <c r="D1347" s="480"/>
      <c r="E1347" s="480"/>
      <c r="H1347" s="505"/>
      <c r="I1347" s="505"/>
      <c r="J1347" s="505"/>
    </row>
    <row r="1348" spans="4:10" ht="15" x14ac:dyDescent="0.25">
      <c r="D1348" s="480"/>
      <c r="E1348" s="480"/>
      <c r="H1348" s="505"/>
      <c r="I1348" s="505"/>
      <c r="J1348" s="505"/>
    </row>
    <row r="1349" spans="4:10" ht="15" x14ac:dyDescent="0.25">
      <c r="D1349" s="480"/>
      <c r="E1349" s="480"/>
      <c r="H1349" s="505"/>
      <c r="I1349" s="505"/>
      <c r="J1349" s="505"/>
    </row>
    <row r="1350" spans="4:10" ht="15" x14ac:dyDescent="0.25">
      <c r="D1350" s="480"/>
      <c r="E1350" s="480"/>
      <c r="H1350" s="505"/>
      <c r="I1350" s="505"/>
      <c r="J1350" s="505"/>
    </row>
    <row r="1351" spans="4:10" ht="15" x14ac:dyDescent="0.25">
      <c r="D1351" s="480"/>
      <c r="E1351" s="480"/>
      <c r="H1351" s="505"/>
      <c r="I1351" s="505"/>
      <c r="J1351" s="505"/>
    </row>
    <row r="1352" spans="4:10" ht="15" x14ac:dyDescent="0.25">
      <c r="D1352" s="480"/>
      <c r="E1352" s="480"/>
      <c r="H1352" s="505"/>
      <c r="I1352" s="505"/>
      <c r="J1352" s="505"/>
    </row>
    <row r="1353" spans="4:10" ht="15" x14ac:dyDescent="0.25">
      <c r="D1353" s="480"/>
      <c r="E1353" s="480"/>
      <c r="H1353" s="505"/>
      <c r="I1353" s="505"/>
      <c r="J1353" s="505"/>
    </row>
    <row r="1354" spans="4:10" ht="15" x14ac:dyDescent="0.25">
      <c r="D1354" s="480"/>
      <c r="E1354" s="480"/>
      <c r="H1354" s="505"/>
      <c r="I1354" s="505"/>
      <c r="J1354" s="505"/>
    </row>
    <row r="1355" spans="4:10" ht="15" x14ac:dyDescent="0.25">
      <c r="D1355" s="480"/>
      <c r="E1355" s="480"/>
      <c r="H1355" s="505"/>
      <c r="I1355" s="505"/>
      <c r="J1355" s="505"/>
    </row>
    <row r="1356" spans="4:10" ht="15" x14ac:dyDescent="0.25">
      <c r="D1356" s="480"/>
      <c r="E1356" s="480"/>
      <c r="H1356" s="505"/>
      <c r="I1356" s="505"/>
      <c r="J1356" s="505"/>
    </row>
    <row r="1357" spans="4:10" ht="15" x14ac:dyDescent="0.25">
      <c r="D1357" s="480"/>
      <c r="E1357" s="480"/>
      <c r="H1357" s="505"/>
      <c r="I1357" s="505"/>
      <c r="J1357" s="505"/>
    </row>
    <row r="1358" spans="4:10" ht="15" x14ac:dyDescent="0.25">
      <c r="D1358" s="480"/>
      <c r="E1358" s="480"/>
      <c r="H1358" s="505"/>
      <c r="I1358" s="505"/>
      <c r="J1358" s="505"/>
    </row>
    <row r="1359" spans="4:10" ht="15" x14ac:dyDescent="0.25">
      <c r="D1359" s="480"/>
      <c r="E1359" s="480"/>
      <c r="H1359" s="505"/>
      <c r="I1359" s="505"/>
      <c r="J1359" s="505"/>
    </row>
    <row r="1360" spans="4:10" ht="15" x14ac:dyDescent="0.25">
      <c r="D1360" s="480"/>
      <c r="E1360" s="480"/>
      <c r="H1360" s="505"/>
      <c r="I1360" s="505"/>
      <c r="J1360" s="505"/>
    </row>
    <row r="1361" spans="4:10" ht="15" x14ac:dyDescent="0.25">
      <c r="D1361" s="480"/>
      <c r="E1361" s="480"/>
      <c r="H1361" s="505"/>
      <c r="I1361" s="505"/>
      <c r="J1361" s="505"/>
    </row>
    <row r="1362" spans="4:10" ht="15" x14ac:dyDescent="0.25">
      <c r="D1362" s="480"/>
      <c r="E1362" s="480"/>
      <c r="H1362" s="505"/>
      <c r="I1362" s="505"/>
      <c r="J1362" s="505"/>
    </row>
    <row r="1363" spans="4:10" ht="15" x14ac:dyDescent="0.25">
      <c r="D1363" s="480"/>
      <c r="E1363" s="480"/>
      <c r="H1363" s="505"/>
      <c r="I1363" s="505"/>
      <c r="J1363" s="505"/>
    </row>
    <row r="1364" spans="4:10" ht="15" x14ac:dyDescent="0.25">
      <c r="D1364" s="480"/>
      <c r="E1364" s="480"/>
      <c r="H1364" s="505"/>
      <c r="I1364" s="505"/>
      <c r="J1364" s="505"/>
    </row>
    <row r="1365" spans="4:10" ht="15" x14ac:dyDescent="0.25">
      <c r="D1365" s="480"/>
      <c r="E1365" s="480"/>
      <c r="H1365" s="505"/>
      <c r="I1365" s="505"/>
      <c r="J1365" s="505"/>
    </row>
    <row r="1366" spans="4:10" ht="15" x14ac:dyDescent="0.25">
      <c r="D1366" s="480"/>
      <c r="E1366" s="480"/>
      <c r="H1366" s="505"/>
      <c r="I1366" s="505"/>
      <c r="J1366" s="505"/>
    </row>
    <row r="1367" spans="4:10" ht="15" x14ac:dyDescent="0.25">
      <c r="D1367" s="480"/>
      <c r="E1367" s="480"/>
      <c r="H1367" s="505"/>
      <c r="I1367" s="505"/>
      <c r="J1367" s="505"/>
    </row>
    <row r="1368" spans="4:10" ht="15" x14ac:dyDescent="0.25">
      <c r="D1368" s="480"/>
      <c r="E1368" s="480"/>
      <c r="H1368" s="505"/>
      <c r="I1368" s="505"/>
      <c r="J1368" s="505"/>
    </row>
    <row r="1369" spans="4:10" ht="15" x14ac:dyDescent="0.25">
      <c r="D1369" s="480"/>
      <c r="E1369" s="480"/>
      <c r="H1369" s="505"/>
      <c r="I1369" s="505"/>
      <c r="J1369" s="505"/>
    </row>
    <row r="1370" spans="4:10" ht="15" x14ac:dyDescent="0.25">
      <c r="D1370" s="480"/>
      <c r="E1370" s="480"/>
      <c r="H1370" s="505"/>
      <c r="I1370" s="505"/>
      <c r="J1370" s="505"/>
    </row>
    <row r="1371" spans="4:10" ht="15" x14ac:dyDescent="0.25">
      <c r="D1371" s="480"/>
      <c r="E1371" s="480"/>
      <c r="H1371" s="505"/>
      <c r="I1371" s="505"/>
      <c r="J1371" s="505"/>
    </row>
    <row r="1372" spans="4:10" ht="15" x14ac:dyDescent="0.25">
      <c r="D1372" s="480"/>
      <c r="E1372" s="480"/>
      <c r="H1372" s="505"/>
      <c r="I1372" s="505"/>
      <c r="J1372" s="505"/>
    </row>
    <row r="1373" spans="4:10" ht="15" x14ac:dyDescent="0.25">
      <c r="D1373" s="480"/>
      <c r="E1373" s="480"/>
      <c r="H1373" s="505"/>
      <c r="I1373" s="505"/>
      <c r="J1373" s="505"/>
    </row>
    <row r="1374" spans="4:10" ht="15" x14ac:dyDescent="0.25">
      <c r="D1374" s="480"/>
      <c r="E1374" s="480"/>
      <c r="H1374" s="505"/>
      <c r="I1374" s="505"/>
      <c r="J1374" s="505"/>
    </row>
    <row r="1375" spans="4:10" ht="15" x14ac:dyDescent="0.25">
      <c r="D1375" s="480"/>
      <c r="E1375" s="480"/>
      <c r="H1375" s="505"/>
      <c r="I1375" s="505"/>
      <c r="J1375" s="505"/>
    </row>
    <row r="1376" spans="4:10" ht="15" x14ac:dyDescent="0.25">
      <c r="D1376" s="480"/>
      <c r="E1376" s="480"/>
      <c r="H1376" s="505"/>
      <c r="I1376" s="505"/>
      <c r="J1376" s="505"/>
    </row>
    <row r="1377" spans="4:10" ht="15" x14ac:dyDescent="0.25">
      <c r="D1377" s="480"/>
      <c r="E1377" s="480"/>
      <c r="H1377" s="505"/>
      <c r="I1377" s="505"/>
      <c r="J1377" s="505"/>
    </row>
    <row r="1378" spans="4:10" ht="15" x14ac:dyDescent="0.25">
      <c r="D1378" s="480"/>
      <c r="E1378" s="480"/>
      <c r="H1378" s="505"/>
      <c r="I1378" s="505"/>
      <c r="J1378" s="505"/>
    </row>
    <row r="1379" spans="4:10" ht="15" x14ac:dyDescent="0.25">
      <c r="D1379" s="480"/>
      <c r="E1379" s="480"/>
      <c r="H1379" s="505"/>
      <c r="I1379" s="505"/>
      <c r="J1379" s="505"/>
    </row>
    <row r="1380" spans="4:10" ht="15" x14ac:dyDescent="0.25">
      <c r="D1380" s="480"/>
      <c r="E1380" s="480"/>
      <c r="H1380" s="505"/>
      <c r="I1380" s="505"/>
      <c r="J1380" s="505"/>
    </row>
    <row r="1381" spans="4:10" ht="15" x14ac:dyDescent="0.25">
      <c r="D1381" s="480"/>
      <c r="E1381" s="480"/>
      <c r="H1381" s="505"/>
      <c r="I1381" s="505"/>
      <c r="J1381" s="505"/>
    </row>
    <row r="1382" spans="4:10" ht="15" x14ac:dyDescent="0.25">
      <c r="D1382" s="480"/>
      <c r="E1382" s="480"/>
      <c r="H1382" s="505"/>
      <c r="I1382" s="505"/>
      <c r="J1382" s="505"/>
    </row>
    <row r="1383" spans="4:10" ht="15" x14ac:dyDescent="0.25">
      <c r="D1383" s="480"/>
      <c r="E1383" s="480"/>
      <c r="H1383" s="505"/>
      <c r="I1383" s="505"/>
      <c r="J1383" s="505"/>
    </row>
    <row r="1384" spans="4:10" ht="15" x14ac:dyDescent="0.25">
      <c r="D1384" s="480"/>
      <c r="E1384" s="480"/>
      <c r="H1384" s="505"/>
      <c r="I1384" s="505"/>
      <c r="J1384" s="505"/>
    </row>
    <row r="1385" spans="4:10" ht="15" x14ac:dyDescent="0.25">
      <c r="D1385" s="480"/>
      <c r="E1385" s="480"/>
      <c r="H1385" s="505"/>
      <c r="I1385" s="505"/>
      <c r="J1385" s="505"/>
    </row>
    <row r="1386" spans="4:10" ht="15" x14ac:dyDescent="0.25">
      <c r="D1386" s="480"/>
      <c r="E1386" s="480"/>
      <c r="H1386" s="505"/>
      <c r="I1386" s="505"/>
      <c r="J1386" s="505"/>
    </row>
    <row r="1387" spans="4:10" ht="15" x14ac:dyDescent="0.25">
      <c r="D1387" s="480"/>
      <c r="E1387" s="480"/>
      <c r="H1387" s="505"/>
      <c r="I1387" s="505"/>
      <c r="J1387" s="505"/>
    </row>
    <row r="1388" spans="4:10" ht="15" x14ac:dyDescent="0.25">
      <c r="D1388" s="480"/>
      <c r="E1388" s="480"/>
      <c r="H1388" s="505"/>
      <c r="I1388" s="505"/>
      <c r="J1388" s="505"/>
    </row>
    <row r="1389" spans="4:10" ht="15" x14ac:dyDescent="0.25">
      <c r="D1389" s="480"/>
      <c r="E1389" s="480"/>
      <c r="H1389" s="505"/>
      <c r="I1389" s="505"/>
      <c r="J1389" s="505"/>
    </row>
    <row r="1390" spans="4:10" ht="15" x14ac:dyDescent="0.25">
      <c r="D1390" s="480"/>
      <c r="E1390" s="480"/>
      <c r="H1390" s="505"/>
      <c r="I1390" s="505"/>
      <c r="J1390" s="505"/>
    </row>
    <row r="1391" spans="4:10" ht="15" x14ac:dyDescent="0.25">
      <c r="D1391" s="480"/>
      <c r="E1391" s="480"/>
      <c r="H1391" s="505"/>
      <c r="I1391" s="505"/>
      <c r="J1391" s="505"/>
    </row>
    <row r="1392" spans="4:10" ht="15" x14ac:dyDescent="0.25">
      <c r="D1392" s="480"/>
      <c r="E1392" s="480"/>
      <c r="H1392" s="505"/>
      <c r="I1392" s="505"/>
      <c r="J1392" s="505"/>
    </row>
    <row r="1393" spans="4:10" ht="15" x14ac:dyDescent="0.25">
      <c r="D1393" s="480"/>
      <c r="E1393" s="480"/>
      <c r="H1393" s="505"/>
      <c r="I1393" s="505"/>
      <c r="J1393" s="505"/>
    </row>
    <row r="1394" spans="4:10" ht="15" x14ac:dyDescent="0.25">
      <c r="D1394" s="480"/>
      <c r="E1394" s="480"/>
      <c r="H1394" s="505"/>
      <c r="I1394" s="505"/>
      <c r="J1394" s="505"/>
    </row>
    <row r="1395" spans="4:10" ht="15" x14ac:dyDescent="0.25">
      <c r="D1395" s="480"/>
      <c r="E1395" s="480"/>
      <c r="H1395" s="505"/>
      <c r="I1395" s="505"/>
      <c r="J1395" s="505"/>
    </row>
    <row r="1396" spans="4:10" ht="15" x14ac:dyDescent="0.25">
      <c r="D1396" s="480"/>
      <c r="E1396" s="480"/>
      <c r="H1396" s="505"/>
      <c r="I1396" s="505"/>
      <c r="J1396" s="505"/>
    </row>
    <row r="1397" spans="4:10" ht="15" x14ac:dyDescent="0.25">
      <c r="D1397" s="480"/>
      <c r="E1397" s="480"/>
      <c r="H1397" s="505"/>
      <c r="I1397" s="505"/>
      <c r="J1397" s="505"/>
    </row>
    <row r="1398" spans="4:10" ht="15" x14ac:dyDescent="0.25">
      <c r="D1398" s="480"/>
      <c r="E1398" s="480"/>
      <c r="H1398" s="505"/>
      <c r="I1398" s="505"/>
      <c r="J1398" s="505"/>
    </row>
    <row r="1399" spans="4:10" ht="15" x14ac:dyDescent="0.25">
      <c r="D1399" s="480"/>
      <c r="E1399" s="480"/>
      <c r="H1399" s="505"/>
      <c r="I1399" s="505"/>
      <c r="J1399" s="505"/>
    </row>
    <row r="1400" spans="4:10" ht="15" x14ac:dyDescent="0.25">
      <c r="D1400" s="480"/>
      <c r="E1400" s="480"/>
      <c r="H1400" s="505"/>
      <c r="I1400" s="505"/>
      <c r="J1400" s="505"/>
    </row>
    <row r="1401" spans="4:10" ht="15" x14ac:dyDescent="0.25">
      <c r="D1401" s="480"/>
      <c r="E1401" s="480"/>
      <c r="H1401" s="505"/>
      <c r="I1401" s="505"/>
      <c r="J1401" s="505"/>
    </row>
    <row r="1402" spans="4:10" ht="15" x14ac:dyDescent="0.25">
      <c r="D1402" s="480"/>
      <c r="E1402" s="480"/>
      <c r="H1402" s="505"/>
      <c r="I1402" s="505"/>
      <c r="J1402" s="505"/>
    </row>
    <row r="1403" spans="4:10" ht="15" x14ac:dyDescent="0.25">
      <c r="D1403" s="480"/>
      <c r="E1403" s="480"/>
      <c r="H1403" s="505"/>
      <c r="I1403" s="505"/>
      <c r="J1403" s="505"/>
    </row>
    <row r="1404" spans="4:10" ht="15" x14ac:dyDescent="0.25">
      <c r="D1404" s="480"/>
      <c r="E1404" s="480"/>
      <c r="H1404" s="505"/>
      <c r="I1404" s="505"/>
      <c r="J1404" s="505"/>
    </row>
    <row r="1405" spans="4:10" ht="15" x14ac:dyDescent="0.25">
      <c r="D1405" s="480"/>
      <c r="E1405" s="480"/>
      <c r="H1405" s="505"/>
      <c r="I1405" s="505"/>
      <c r="J1405" s="505"/>
    </row>
    <row r="1406" spans="4:10" ht="15" x14ac:dyDescent="0.25">
      <c r="D1406" s="480"/>
      <c r="E1406" s="480"/>
      <c r="H1406" s="505"/>
      <c r="I1406" s="505"/>
      <c r="J1406" s="505"/>
    </row>
    <row r="1407" spans="4:10" ht="15" x14ac:dyDescent="0.25">
      <c r="D1407" s="480"/>
      <c r="E1407" s="480"/>
      <c r="H1407" s="505"/>
      <c r="I1407" s="505"/>
      <c r="J1407" s="505"/>
    </row>
    <row r="1408" spans="4:10" ht="15" x14ac:dyDescent="0.25">
      <c r="D1408" s="480"/>
      <c r="E1408" s="480"/>
      <c r="H1408" s="505"/>
      <c r="I1408" s="505"/>
      <c r="J1408" s="505"/>
    </row>
    <row r="1409" spans="4:10" ht="15" x14ac:dyDescent="0.25">
      <c r="D1409" s="480"/>
      <c r="E1409" s="480"/>
      <c r="H1409" s="505"/>
      <c r="I1409" s="505"/>
      <c r="J1409" s="505"/>
    </row>
    <row r="1410" spans="4:10" ht="15" x14ac:dyDescent="0.25">
      <c r="D1410" s="480"/>
      <c r="E1410" s="480"/>
      <c r="H1410" s="505"/>
      <c r="I1410" s="505"/>
      <c r="J1410" s="505"/>
    </row>
    <row r="1411" spans="4:10" ht="15" x14ac:dyDescent="0.25">
      <c r="D1411" s="480"/>
      <c r="E1411" s="480"/>
      <c r="H1411" s="505"/>
      <c r="I1411" s="505"/>
      <c r="J1411" s="505"/>
    </row>
    <row r="1412" spans="4:10" ht="15" x14ac:dyDescent="0.25">
      <c r="D1412" s="480"/>
      <c r="E1412" s="480"/>
      <c r="H1412" s="505"/>
      <c r="I1412" s="505"/>
      <c r="J1412" s="505"/>
    </row>
    <row r="1413" spans="4:10" ht="15" x14ac:dyDescent="0.25">
      <c r="D1413" s="480"/>
      <c r="E1413" s="480"/>
      <c r="H1413" s="505"/>
      <c r="I1413" s="505"/>
      <c r="J1413" s="505"/>
    </row>
    <row r="1414" spans="4:10" ht="15" x14ac:dyDescent="0.25">
      <c r="D1414" s="480"/>
      <c r="E1414" s="480"/>
      <c r="H1414" s="505"/>
      <c r="I1414" s="505"/>
      <c r="J1414" s="505"/>
    </row>
    <row r="1415" spans="4:10" ht="15" x14ac:dyDescent="0.25">
      <c r="D1415" s="480"/>
      <c r="E1415" s="480"/>
      <c r="H1415" s="505"/>
      <c r="I1415" s="505"/>
      <c r="J1415" s="505"/>
    </row>
    <row r="1416" spans="4:10" ht="15" x14ac:dyDescent="0.25">
      <c r="D1416" s="480"/>
      <c r="E1416" s="480"/>
      <c r="H1416" s="505"/>
      <c r="I1416" s="505"/>
      <c r="J1416" s="505"/>
    </row>
    <row r="1417" spans="4:10" ht="15" x14ac:dyDescent="0.25">
      <c r="D1417" s="480"/>
      <c r="E1417" s="480"/>
      <c r="H1417" s="505"/>
      <c r="I1417" s="505"/>
      <c r="J1417" s="505"/>
    </row>
    <row r="1418" spans="4:10" ht="15" x14ac:dyDescent="0.25">
      <c r="D1418" s="480"/>
      <c r="E1418" s="480"/>
      <c r="H1418" s="505"/>
      <c r="I1418" s="505"/>
      <c r="J1418" s="505"/>
    </row>
    <row r="1419" spans="4:10" ht="15" x14ac:dyDescent="0.25">
      <c r="D1419" s="480"/>
      <c r="E1419" s="480"/>
      <c r="H1419" s="505"/>
      <c r="I1419" s="505"/>
      <c r="J1419" s="505"/>
    </row>
    <row r="1420" spans="4:10" ht="15" x14ac:dyDescent="0.25">
      <c r="D1420" s="480"/>
      <c r="E1420" s="480"/>
      <c r="H1420" s="505"/>
      <c r="I1420" s="505"/>
      <c r="J1420" s="505"/>
    </row>
    <row r="1421" spans="4:10" ht="15" x14ac:dyDescent="0.25">
      <c r="D1421" s="480"/>
      <c r="E1421" s="480"/>
      <c r="H1421" s="505"/>
      <c r="I1421" s="505"/>
      <c r="J1421" s="505"/>
    </row>
    <row r="1422" spans="4:10" ht="15" x14ac:dyDescent="0.25">
      <c r="D1422" s="480"/>
      <c r="E1422" s="480"/>
      <c r="H1422" s="505"/>
      <c r="I1422" s="505"/>
      <c r="J1422" s="505"/>
    </row>
    <row r="1423" spans="4:10" ht="15" x14ac:dyDescent="0.25">
      <c r="D1423" s="480"/>
      <c r="E1423" s="480"/>
      <c r="H1423" s="505"/>
      <c r="I1423" s="505"/>
      <c r="J1423" s="505"/>
    </row>
    <row r="1424" spans="4:10" ht="15" x14ac:dyDescent="0.25">
      <c r="D1424" s="480"/>
      <c r="E1424" s="480"/>
      <c r="H1424" s="505"/>
      <c r="I1424" s="505"/>
      <c r="J1424" s="505"/>
    </row>
    <row r="1425" spans="4:10" ht="15" x14ac:dyDescent="0.25">
      <c r="D1425" s="480"/>
      <c r="E1425" s="480"/>
      <c r="H1425" s="505"/>
      <c r="I1425" s="505"/>
      <c r="J1425" s="505"/>
    </row>
    <row r="1426" spans="4:10" ht="15" x14ac:dyDescent="0.25">
      <c r="D1426" s="480"/>
      <c r="E1426" s="480"/>
      <c r="H1426" s="505"/>
      <c r="I1426" s="505"/>
      <c r="J1426" s="505"/>
    </row>
    <row r="1427" spans="4:10" ht="15" x14ac:dyDescent="0.25">
      <c r="D1427" s="480"/>
      <c r="E1427" s="480"/>
      <c r="H1427" s="505"/>
      <c r="I1427" s="505"/>
      <c r="J1427" s="505"/>
    </row>
    <row r="1428" spans="4:10" ht="15" x14ac:dyDescent="0.25">
      <c r="D1428" s="480"/>
      <c r="E1428" s="480"/>
      <c r="H1428" s="505"/>
      <c r="I1428" s="505"/>
      <c r="J1428" s="505"/>
    </row>
    <row r="1429" spans="4:10" ht="15" x14ac:dyDescent="0.25">
      <c r="D1429" s="480"/>
      <c r="E1429" s="480"/>
      <c r="H1429" s="505"/>
      <c r="I1429" s="505"/>
      <c r="J1429" s="505"/>
    </row>
    <row r="1430" spans="4:10" ht="15" x14ac:dyDescent="0.25">
      <c r="D1430" s="480"/>
      <c r="E1430" s="480"/>
      <c r="H1430" s="505"/>
      <c r="I1430" s="505"/>
      <c r="J1430" s="505"/>
    </row>
    <row r="1431" spans="4:10" ht="15" x14ac:dyDescent="0.25">
      <c r="D1431" s="480"/>
      <c r="E1431" s="480"/>
      <c r="H1431" s="505"/>
      <c r="I1431" s="505"/>
      <c r="J1431" s="505"/>
    </row>
    <row r="1432" spans="4:10" ht="15" x14ac:dyDescent="0.25">
      <c r="D1432" s="480"/>
      <c r="E1432" s="480"/>
      <c r="H1432" s="505"/>
      <c r="I1432" s="505"/>
      <c r="J1432" s="505"/>
    </row>
    <row r="1433" spans="4:10" ht="15" x14ac:dyDescent="0.25">
      <c r="D1433" s="480"/>
      <c r="E1433" s="480"/>
      <c r="H1433" s="505"/>
      <c r="I1433" s="505"/>
      <c r="J1433" s="505"/>
    </row>
    <row r="1434" spans="4:10" ht="15" x14ac:dyDescent="0.25">
      <c r="D1434" s="480"/>
      <c r="E1434" s="480"/>
      <c r="H1434" s="505"/>
      <c r="I1434" s="505"/>
      <c r="J1434" s="505"/>
    </row>
    <row r="1435" spans="4:10" ht="15" x14ac:dyDescent="0.25">
      <c r="D1435" s="480"/>
      <c r="E1435" s="480"/>
      <c r="H1435" s="505"/>
      <c r="I1435" s="505"/>
      <c r="J1435" s="505"/>
    </row>
    <row r="1436" spans="4:10" ht="15" x14ac:dyDescent="0.25">
      <c r="D1436" s="480"/>
      <c r="E1436" s="480"/>
      <c r="H1436" s="505"/>
      <c r="I1436" s="505"/>
      <c r="J1436" s="505"/>
    </row>
    <row r="1437" spans="4:10" ht="15" x14ac:dyDescent="0.25">
      <c r="D1437" s="480"/>
      <c r="E1437" s="480"/>
      <c r="H1437" s="505"/>
      <c r="I1437" s="505"/>
      <c r="J1437" s="505"/>
    </row>
    <row r="1438" spans="4:10" ht="15" x14ac:dyDescent="0.25">
      <c r="D1438" s="480"/>
      <c r="E1438" s="480"/>
      <c r="H1438" s="505"/>
      <c r="I1438" s="505"/>
      <c r="J1438" s="505"/>
    </row>
    <row r="1439" spans="4:10" ht="15" x14ac:dyDescent="0.25">
      <c r="D1439" s="480"/>
      <c r="E1439" s="480"/>
      <c r="H1439" s="505"/>
      <c r="I1439" s="505"/>
      <c r="J1439" s="505"/>
    </row>
    <row r="1440" spans="4:10" ht="15" x14ac:dyDescent="0.25">
      <c r="D1440" s="480"/>
      <c r="E1440" s="480"/>
      <c r="H1440" s="505"/>
      <c r="I1440" s="505"/>
      <c r="J1440" s="505"/>
    </row>
    <row r="1441" spans="4:10" ht="15" x14ac:dyDescent="0.25">
      <c r="D1441" s="480"/>
      <c r="E1441" s="480"/>
      <c r="H1441" s="505"/>
      <c r="I1441" s="505"/>
      <c r="J1441" s="505"/>
    </row>
    <row r="1442" spans="4:10" ht="15" x14ac:dyDescent="0.25">
      <c r="D1442" s="480"/>
      <c r="E1442" s="480"/>
      <c r="H1442" s="505"/>
      <c r="I1442" s="505"/>
      <c r="J1442" s="505"/>
    </row>
    <row r="1443" spans="4:10" ht="15" x14ac:dyDescent="0.25">
      <c r="D1443" s="480"/>
      <c r="E1443" s="480"/>
      <c r="H1443" s="505"/>
      <c r="I1443" s="505"/>
      <c r="J1443" s="505"/>
    </row>
    <row r="1444" spans="4:10" ht="15" x14ac:dyDescent="0.25">
      <c r="D1444" s="480"/>
      <c r="E1444" s="480"/>
      <c r="H1444" s="505"/>
      <c r="I1444" s="505"/>
      <c r="J1444" s="505"/>
    </row>
    <row r="1445" spans="4:10" ht="15" x14ac:dyDescent="0.25">
      <c r="D1445" s="480"/>
      <c r="E1445" s="480"/>
      <c r="H1445" s="505"/>
      <c r="I1445" s="505"/>
      <c r="J1445" s="505"/>
    </row>
    <row r="1446" spans="4:10" ht="15" x14ac:dyDescent="0.25">
      <c r="D1446" s="480"/>
      <c r="E1446" s="480"/>
      <c r="H1446" s="505"/>
      <c r="I1446" s="505"/>
      <c r="J1446" s="505"/>
    </row>
    <row r="1447" spans="4:10" ht="15" x14ac:dyDescent="0.25">
      <c r="D1447" s="480"/>
      <c r="E1447" s="480"/>
      <c r="H1447" s="505"/>
      <c r="I1447" s="505"/>
      <c r="J1447" s="505"/>
    </row>
    <row r="1448" spans="4:10" ht="15" x14ac:dyDescent="0.25">
      <c r="D1448" s="480"/>
      <c r="E1448" s="480"/>
      <c r="H1448" s="505"/>
      <c r="I1448" s="505"/>
      <c r="J1448" s="505"/>
    </row>
    <row r="1449" spans="4:10" ht="15" x14ac:dyDescent="0.25">
      <c r="D1449" s="480"/>
      <c r="E1449" s="480"/>
      <c r="H1449" s="505"/>
      <c r="I1449" s="505"/>
      <c r="J1449" s="505"/>
    </row>
    <row r="1450" spans="4:10" ht="15" x14ac:dyDescent="0.25">
      <c r="D1450" s="480"/>
      <c r="E1450" s="480"/>
      <c r="H1450" s="505"/>
      <c r="I1450" s="505"/>
      <c r="J1450" s="505"/>
    </row>
    <row r="1451" spans="4:10" ht="15" x14ac:dyDescent="0.25">
      <c r="D1451" s="480"/>
      <c r="E1451" s="480"/>
      <c r="H1451" s="505"/>
      <c r="I1451" s="505"/>
      <c r="J1451" s="505"/>
    </row>
    <row r="1452" spans="4:10" ht="15" x14ac:dyDescent="0.25">
      <c r="D1452" s="480"/>
      <c r="E1452" s="480"/>
      <c r="H1452" s="505"/>
      <c r="I1452" s="505"/>
      <c r="J1452" s="505"/>
    </row>
    <row r="1453" spans="4:10" ht="15" x14ac:dyDescent="0.25">
      <c r="D1453" s="480"/>
      <c r="E1453" s="480"/>
      <c r="H1453" s="505"/>
      <c r="I1453" s="505"/>
      <c r="J1453" s="505"/>
    </row>
    <row r="1454" spans="4:10" ht="15" x14ac:dyDescent="0.25">
      <c r="D1454" s="480"/>
      <c r="E1454" s="480"/>
      <c r="H1454" s="505"/>
      <c r="I1454" s="505"/>
      <c r="J1454" s="505"/>
    </row>
    <row r="1455" spans="4:10" ht="15" x14ac:dyDescent="0.25">
      <c r="D1455" s="480"/>
      <c r="E1455" s="480"/>
      <c r="H1455" s="505"/>
      <c r="I1455" s="505"/>
      <c r="J1455" s="505"/>
    </row>
    <row r="1456" spans="4:10" ht="15" x14ac:dyDescent="0.25">
      <c r="D1456" s="480"/>
      <c r="E1456" s="480"/>
      <c r="H1456" s="505"/>
      <c r="I1456" s="505"/>
      <c r="J1456" s="505"/>
    </row>
    <row r="1457" spans="4:10" ht="15" x14ac:dyDescent="0.25">
      <c r="D1457" s="480"/>
      <c r="E1457" s="480"/>
      <c r="H1457" s="505"/>
      <c r="I1457" s="505"/>
      <c r="J1457" s="505"/>
    </row>
    <row r="1458" spans="4:10" ht="15" x14ac:dyDescent="0.25">
      <c r="D1458" s="480"/>
      <c r="E1458" s="480"/>
      <c r="H1458" s="505"/>
      <c r="I1458" s="505"/>
      <c r="J1458" s="505"/>
    </row>
    <row r="1459" spans="4:10" ht="15" x14ac:dyDescent="0.25">
      <c r="D1459" s="480"/>
      <c r="E1459" s="480"/>
      <c r="H1459" s="505"/>
      <c r="I1459" s="505"/>
      <c r="J1459" s="505"/>
    </row>
    <row r="1460" spans="4:10" ht="15" x14ac:dyDescent="0.25">
      <c r="D1460" s="480"/>
      <c r="E1460" s="480"/>
      <c r="H1460" s="505"/>
      <c r="I1460" s="505"/>
      <c r="J1460" s="505"/>
    </row>
    <row r="1461" spans="4:10" ht="15" x14ac:dyDescent="0.25">
      <c r="D1461" s="480"/>
      <c r="E1461" s="480"/>
      <c r="H1461" s="505"/>
      <c r="I1461" s="505"/>
      <c r="J1461" s="505"/>
    </row>
    <row r="1462" spans="4:10" ht="15" x14ac:dyDescent="0.25">
      <c r="D1462" s="480"/>
      <c r="E1462" s="480"/>
      <c r="H1462" s="505"/>
      <c r="I1462" s="505"/>
      <c r="J1462" s="505"/>
    </row>
    <row r="1463" spans="4:10" ht="15" x14ac:dyDescent="0.25">
      <c r="D1463" s="480"/>
      <c r="E1463" s="480"/>
      <c r="H1463" s="505"/>
      <c r="I1463" s="505"/>
      <c r="J1463" s="505"/>
    </row>
    <row r="1464" spans="4:10" ht="15" x14ac:dyDescent="0.25">
      <c r="D1464" s="480"/>
      <c r="E1464" s="480"/>
      <c r="H1464" s="505"/>
      <c r="I1464" s="505"/>
      <c r="J1464" s="505"/>
    </row>
    <row r="1465" spans="4:10" ht="15" x14ac:dyDescent="0.25">
      <c r="D1465" s="480"/>
      <c r="E1465" s="480"/>
      <c r="H1465" s="505"/>
      <c r="I1465" s="505"/>
      <c r="J1465" s="505"/>
    </row>
    <row r="1466" spans="4:10" ht="15" x14ac:dyDescent="0.25">
      <c r="D1466" s="480"/>
      <c r="E1466" s="480"/>
      <c r="H1466" s="505"/>
      <c r="I1466" s="505"/>
      <c r="J1466" s="505"/>
    </row>
    <row r="1467" spans="4:10" ht="15" x14ac:dyDescent="0.25">
      <c r="D1467" s="480"/>
      <c r="E1467" s="480"/>
      <c r="H1467" s="505"/>
      <c r="I1467" s="505"/>
      <c r="J1467" s="505"/>
    </row>
    <row r="1468" spans="4:10" ht="15" x14ac:dyDescent="0.25">
      <c r="D1468" s="480"/>
      <c r="E1468" s="480"/>
      <c r="H1468" s="505"/>
      <c r="I1468" s="505"/>
      <c r="J1468" s="505"/>
    </row>
    <row r="1469" spans="4:10" ht="15" x14ac:dyDescent="0.25">
      <c r="D1469" s="480"/>
      <c r="E1469" s="480"/>
      <c r="H1469" s="505"/>
      <c r="I1469" s="505"/>
      <c r="J1469" s="505"/>
    </row>
    <row r="1470" spans="4:10" ht="15" x14ac:dyDescent="0.25">
      <c r="D1470" s="480"/>
      <c r="E1470" s="480"/>
      <c r="H1470" s="505"/>
      <c r="I1470" s="505"/>
      <c r="J1470" s="505"/>
    </row>
    <row r="1471" spans="4:10" ht="15" x14ac:dyDescent="0.25">
      <c r="D1471" s="480"/>
      <c r="E1471" s="480"/>
      <c r="H1471" s="505"/>
      <c r="I1471" s="505"/>
      <c r="J1471" s="505"/>
    </row>
    <row r="1472" spans="4:10" ht="15" x14ac:dyDescent="0.25">
      <c r="D1472" s="480"/>
      <c r="E1472" s="480"/>
      <c r="H1472" s="505"/>
      <c r="I1472" s="505"/>
      <c r="J1472" s="505"/>
    </row>
    <row r="1473" spans="4:10" ht="15" x14ac:dyDescent="0.25">
      <c r="D1473" s="480"/>
      <c r="E1473" s="480"/>
      <c r="H1473" s="505"/>
      <c r="I1473" s="505"/>
      <c r="J1473" s="505"/>
    </row>
    <row r="1474" spans="4:10" ht="15" x14ac:dyDescent="0.25">
      <c r="D1474" s="480"/>
      <c r="E1474" s="480"/>
      <c r="H1474" s="505"/>
      <c r="I1474" s="505"/>
      <c r="J1474" s="505"/>
    </row>
    <row r="1475" spans="4:10" ht="15" x14ac:dyDescent="0.25">
      <c r="D1475" s="480"/>
      <c r="E1475" s="480"/>
      <c r="H1475" s="505"/>
      <c r="I1475" s="505"/>
      <c r="J1475" s="505"/>
    </row>
    <row r="1476" spans="4:10" ht="15" x14ac:dyDescent="0.25">
      <c r="D1476" s="480"/>
      <c r="E1476" s="480"/>
      <c r="H1476" s="505"/>
      <c r="I1476" s="505"/>
      <c r="J1476" s="505"/>
    </row>
    <row r="1477" spans="4:10" ht="15" x14ac:dyDescent="0.25">
      <c r="D1477" s="480"/>
      <c r="E1477" s="480"/>
      <c r="H1477" s="505"/>
      <c r="I1477" s="505"/>
      <c r="J1477" s="505"/>
    </row>
    <row r="1478" spans="4:10" ht="15" x14ac:dyDescent="0.25">
      <c r="D1478" s="480"/>
      <c r="E1478" s="480"/>
      <c r="H1478" s="505"/>
      <c r="I1478" s="505"/>
      <c r="J1478" s="505"/>
    </row>
    <row r="1479" spans="4:10" ht="15" x14ac:dyDescent="0.25">
      <c r="D1479" s="480"/>
      <c r="E1479" s="480"/>
      <c r="H1479" s="505"/>
      <c r="I1479" s="505"/>
      <c r="J1479" s="505"/>
    </row>
    <row r="1480" spans="4:10" ht="15" x14ac:dyDescent="0.25">
      <c r="D1480" s="480"/>
      <c r="E1480" s="480"/>
      <c r="H1480" s="505"/>
      <c r="I1480" s="505"/>
      <c r="J1480" s="505"/>
    </row>
    <row r="1481" spans="4:10" ht="15" x14ac:dyDescent="0.25">
      <c r="D1481" s="480"/>
      <c r="E1481" s="480"/>
      <c r="H1481" s="505"/>
      <c r="I1481" s="505"/>
      <c r="J1481" s="505"/>
    </row>
    <row r="1482" spans="4:10" ht="15" x14ac:dyDescent="0.25">
      <c r="D1482" s="480"/>
      <c r="E1482" s="480"/>
      <c r="H1482" s="505"/>
      <c r="I1482" s="505"/>
      <c r="J1482" s="505"/>
    </row>
    <row r="1483" spans="4:10" ht="15" x14ac:dyDescent="0.25">
      <c r="D1483" s="480"/>
      <c r="E1483" s="480"/>
      <c r="H1483" s="505"/>
      <c r="I1483" s="505"/>
      <c r="J1483" s="505"/>
    </row>
    <row r="1484" spans="4:10" ht="15" x14ac:dyDescent="0.25">
      <c r="D1484" s="480"/>
      <c r="E1484" s="480"/>
      <c r="H1484" s="505"/>
      <c r="I1484" s="505"/>
      <c r="J1484" s="505"/>
    </row>
    <row r="1485" spans="4:10" ht="15" x14ac:dyDescent="0.25">
      <c r="D1485" s="480"/>
      <c r="E1485" s="480"/>
      <c r="H1485" s="505"/>
      <c r="I1485" s="505"/>
      <c r="J1485" s="505"/>
    </row>
    <row r="1486" spans="4:10" ht="15" x14ac:dyDescent="0.25">
      <c r="D1486" s="480"/>
      <c r="E1486" s="480"/>
      <c r="H1486" s="505"/>
      <c r="I1486" s="505"/>
      <c r="J1486" s="505"/>
    </row>
    <row r="1487" spans="4:10" ht="15" x14ac:dyDescent="0.25">
      <c r="D1487" s="480"/>
      <c r="E1487" s="480"/>
      <c r="H1487" s="505"/>
      <c r="I1487" s="505"/>
      <c r="J1487" s="505"/>
    </row>
    <row r="1488" spans="4:10" ht="15" x14ac:dyDescent="0.25">
      <c r="D1488" s="480"/>
      <c r="E1488" s="480"/>
      <c r="H1488" s="505"/>
      <c r="I1488" s="505"/>
      <c r="J1488" s="505"/>
    </row>
    <row r="1489" spans="4:10" ht="15" x14ac:dyDescent="0.25">
      <c r="D1489" s="480"/>
      <c r="E1489" s="480"/>
      <c r="H1489" s="505"/>
      <c r="I1489" s="505"/>
      <c r="J1489" s="505"/>
    </row>
    <row r="1490" spans="4:10" ht="15" x14ac:dyDescent="0.25">
      <c r="D1490" s="480"/>
      <c r="E1490" s="480"/>
      <c r="H1490" s="505"/>
      <c r="I1490" s="505"/>
      <c r="J1490" s="505"/>
    </row>
    <row r="1491" spans="4:10" ht="15" x14ac:dyDescent="0.25">
      <c r="D1491" s="480"/>
      <c r="E1491" s="480"/>
      <c r="H1491" s="505"/>
      <c r="I1491" s="505"/>
      <c r="J1491" s="505"/>
    </row>
    <row r="1492" spans="4:10" ht="15" x14ac:dyDescent="0.25">
      <c r="D1492" s="480"/>
      <c r="E1492" s="480"/>
      <c r="H1492" s="505"/>
      <c r="I1492" s="505"/>
      <c r="J1492" s="505"/>
    </row>
    <row r="1493" spans="4:10" ht="15" x14ac:dyDescent="0.25">
      <c r="D1493" s="480"/>
      <c r="E1493" s="480"/>
      <c r="H1493" s="505"/>
      <c r="I1493" s="505"/>
      <c r="J1493" s="505"/>
    </row>
    <row r="1494" spans="4:10" ht="15" x14ac:dyDescent="0.25">
      <c r="D1494" s="480"/>
      <c r="E1494" s="480"/>
      <c r="H1494" s="505"/>
      <c r="I1494" s="505"/>
      <c r="J1494" s="505"/>
    </row>
    <row r="1495" spans="4:10" ht="15" x14ac:dyDescent="0.25">
      <c r="D1495" s="480"/>
      <c r="E1495" s="480"/>
      <c r="H1495" s="505"/>
      <c r="I1495" s="505"/>
      <c r="J1495" s="505"/>
    </row>
    <row r="1496" spans="4:10" ht="15" x14ac:dyDescent="0.25">
      <c r="D1496" s="480"/>
      <c r="E1496" s="480"/>
      <c r="H1496" s="505"/>
      <c r="I1496" s="505"/>
      <c r="J1496" s="505"/>
    </row>
    <row r="1497" spans="4:10" ht="15" x14ac:dyDescent="0.25">
      <c r="D1497" s="480"/>
      <c r="E1497" s="480"/>
      <c r="H1497" s="505"/>
      <c r="I1497" s="505"/>
      <c r="J1497" s="505"/>
    </row>
    <row r="1498" spans="4:10" ht="15" x14ac:dyDescent="0.25">
      <c r="D1498" s="480"/>
      <c r="E1498" s="480"/>
      <c r="H1498" s="505"/>
      <c r="I1498" s="505"/>
      <c r="J1498" s="505"/>
    </row>
    <row r="1499" spans="4:10" ht="15" x14ac:dyDescent="0.25">
      <c r="D1499" s="480"/>
      <c r="E1499" s="480"/>
      <c r="H1499" s="505"/>
      <c r="I1499" s="505"/>
      <c r="J1499" s="505"/>
    </row>
    <row r="1500" spans="4:10" ht="15" x14ac:dyDescent="0.25">
      <c r="D1500" s="480"/>
      <c r="E1500" s="480"/>
      <c r="H1500" s="505"/>
      <c r="I1500" s="505"/>
      <c r="J1500" s="505"/>
    </row>
    <row r="1501" spans="4:10" ht="15" x14ac:dyDescent="0.25">
      <c r="D1501" s="480"/>
      <c r="E1501" s="480"/>
      <c r="H1501" s="505"/>
      <c r="I1501" s="505"/>
      <c r="J1501" s="505"/>
    </row>
    <row r="1502" spans="4:10" ht="15" x14ac:dyDescent="0.25">
      <c r="D1502" s="480"/>
      <c r="E1502" s="480"/>
      <c r="H1502" s="505"/>
      <c r="I1502" s="505"/>
      <c r="J1502" s="505"/>
    </row>
    <row r="1503" spans="4:10" ht="15" x14ac:dyDescent="0.25">
      <c r="D1503" s="480"/>
      <c r="E1503" s="480"/>
      <c r="H1503" s="505"/>
      <c r="I1503" s="505"/>
      <c r="J1503" s="505"/>
    </row>
    <row r="1504" spans="4:10" ht="15" x14ac:dyDescent="0.25">
      <c r="D1504" s="480"/>
      <c r="E1504" s="480"/>
      <c r="H1504" s="505"/>
      <c r="I1504" s="505"/>
      <c r="J1504" s="505"/>
    </row>
    <row r="1505" spans="4:10" ht="15" x14ac:dyDescent="0.25">
      <c r="D1505" s="480"/>
      <c r="E1505" s="480"/>
      <c r="H1505" s="505"/>
      <c r="I1505" s="505"/>
      <c r="J1505" s="505"/>
    </row>
    <row r="1506" spans="4:10" ht="15" x14ac:dyDescent="0.25">
      <c r="D1506" s="480"/>
      <c r="E1506" s="480"/>
      <c r="H1506" s="505"/>
      <c r="I1506" s="505"/>
      <c r="J1506" s="505"/>
    </row>
    <row r="1507" spans="4:10" ht="15" x14ac:dyDescent="0.25">
      <c r="D1507" s="480"/>
      <c r="E1507" s="480"/>
      <c r="H1507" s="505"/>
      <c r="I1507" s="505"/>
      <c r="J1507" s="505"/>
    </row>
    <row r="1508" spans="4:10" ht="15" x14ac:dyDescent="0.25">
      <c r="D1508" s="480"/>
      <c r="E1508" s="480"/>
      <c r="H1508" s="505"/>
      <c r="I1508" s="505"/>
      <c r="J1508" s="505"/>
    </row>
    <row r="1509" spans="4:10" ht="15" x14ac:dyDescent="0.25">
      <c r="D1509" s="480"/>
      <c r="E1509" s="480"/>
      <c r="H1509" s="505"/>
      <c r="I1509" s="505"/>
      <c r="J1509" s="505"/>
    </row>
    <row r="1510" spans="4:10" ht="15" x14ac:dyDescent="0.25">
      <c r="D1510" s="480"/>
      <c r="E1510" s="480"/>
      <c r="H1510" s="505"/>
      <c r="I1510" s="505"/>
      <c r="J1510" s="505"/>
    </row>
    <row r="1511" spans="4:10" ht="15" x14ac:dyDescent="0.25">
      <c r="D1511" s="480"/>
      <c r="E1511" s="480"/>
      <c r="H1511" s="505"/>
      <c r="I1511" s="505"/>
      <c r="J1511" s="505"/>
    </row>
    <row r="1512" spans="4:10" ht="15" x14ac:dyDescent="0.25">
      <c r="D1512" s="480"/>
      <c r="E1512" s="480"/>
      <c r="H1512" s="505"/>
      <c r="I1512" s="505"/>
      <c r="J1512" s="505"/>
    </row>
    <row r="1513" spans="4:10" ht="15" x14ac:dyDescent="0.25">
      <c r="D1513" s="480"/>
      <c r="E1513" s="480"/>
      <c r="H1513" s="505"/>
      <c r="I1513" s="505"/>
      <c r="J1513" s="505"/>
    </row>
    <row r="1514" spans="4:10" ht="15" x14ac:dyDescent="0.25">
      <c r="D1514" s="480"/>
      <c r="E1514" s="480"/>
      <c r="H1514" s="505"/>
      <c r="I1514" s="505"/>
      <c r="J1514" s="505"/>
    </row>
    <row r="1515" spans="4:10" ht="15" x14ac:dyDescent="0.25">
      <c r="D1515" s="480"/>
      <c r="E1515" s="480"/>
      <c r="H1515" s="505"/>
      <c r="I1515" s="505"/>
      <c r="J1515" s="505"/>
    </row>
    <row r="1516" spans="4:10" ht="15" x14ac:dyDescent="0.25">
      <c r="D1516" s="480"/>
      <c r="E1516" s="480"/>
      <c r="H1516" s="505"/>
      <c r="I1516" s="505"/>
      <c r="J1516" s="505"/>
    </row>
    <row r="1517" spans="4:10" ht="15" x14ac:dyDescent="0.25">
      <c r="D1517" s="480"/>
      <c r="E1517" s="480"/>
      <c r="H1517" s="505"/>
      <c r="I1517" s="505"/>
      <c r="J1517" s="505"/>
    </row>
    <row r="1518" spans="4:10" ht="15" x14ac:dyDescent="0.25">
      <c r="D1518" s="480"/>
      <c r="E1518" s="480"/>
      <c r="H1518" s="505"/>
      <c r="I1518" s="505"/>
      <c r="J1518" s="505"/>
    </row>
    <row r="1519" spans="4:10" ht="15" x14ac:dyDescent="0.25">
      <c r="D1519" s="480"/>
      <c r="E1519" s="480"/>
      <c r="H1519" s="505"/>
      <c r="I1519" s="505"/>
      <c r="J1519" s="505"/>
    </row>
    <row r="1520" spans="4:10" ht="15" x14ac:dyDescent="0.25">
      <c r="D1520" s="480"/>
      <c r="E1520" s="480"/>
      <c r="H1520" s="505"/>
      <c r="I1520" s="505"/>
      <c r="J1520" s="505"/>
    </row>
    <row r="1521" spans="4:10" ht="15" x14ac:dyDescent="0.25">
      <c r="D1521" s="480"/>
      <c r="E1521" s="480"/>
      <c r="H1521" s="505"/>
      <c r="I1521" s="505"/>
      <c r="J1521" s="505"/>
    </row>
    <row r="1522" spans="4:10" ht="15" x14ac:dyDescent="0.25">
      <c r="D1522" s="480"/>
      <c r="E1522" s="480"/>
      <c r="H1522" s="505"/>
      <c r="I1522" s="505"/>
      <c r="J1522" s="505"/>
    </row>
    <row r="1523" spans="4:10" ht="15" x14ac:dyDescent="0.25">
      <c r="D1523" s="480"/>
      <c r="E1523" s="480"/>
      <c r="H1523" s="505"/>
      <c r="I1523" s="505"/>
      <c r="J1523" s="505"/>
    </row>
    <row r="1524" spans="4:10" ht="15" x14ac:dyDescent="0.25">
      <c r="D1524" s="480"/>
      <c r="E1524" s="480"/>
      <c r="H1524" s="505"/>
      <c r="I1524" s="505"/>
      <c r="J1524" s="505"/>
    </row>
    <row r="1525" spans="4:10" ht="15" x14ac:dyDescent="0.25">
      <c r="D1525" s="480"/>
      <c r="E1525" s="480"/>
      <c r="H1525" s="505"/>
      <c r="I1525" s="505"/>
      <c r="J1525" s="505"/>
    </row>
    <row r="1526" spans="4:10" ht="15" x14ac:dyDescent="0.25">
      <c r="D1526" s="480"/>
      <c r="E1526" s="480"/>
      <c r="H1526" s="505"/>
      <c r="I1526" s="505"/>
      <c r="J1526" s="505"/>
    </row>
    <row r="1527" spans="4:10" ht="15" x14ac:dyDescent="0.25">
      <c r="D1527" s="480"/>
      <c r="E1527" s="480"/>
      <c r="H1527" s="505"/>
      <c r="I1527" s="505"/>
      <c r="J1527" s="505"/>
    </row>
    <row r="1528" spans="4:10" ht="15" x14ac:dyDescent="0.25">
      <c r="D1528" s="480"/>
      <c r="E1528" s="480"/>
      <c r="H1528" s="505"/>
      <c r="I1528" s="505"/>
      <c r="J1528" s="505"/>
    </row>
    <row r="1529" spans="4:10" ht="15" x14ac:dyDescent="0.25">
      <c r="D1529" s="480"/>
      <c r="E1529" s="480"/>
      <c r="H1529" s="505"/>
      <c r="I1529" s="505"/>
      <c r="J1529" s="505"/>
    </row>
    <row r="1530" spans="4:10" ht="15" x14ac:dyDescent="0.25">
      <c r="D1530" s="480"/>
      <c r="E1530" s="480"/>
      <c r="H1530" s="505"/>
      <c r="I1530" s="505"/>
      <c r="J1530" s="505"/>
    </row>
    <row r="1531" spans="4:10" ht="15" x14ac:dyDescent="0.25">
      <c r="D1531" s="480"/>
      <c r="E1531" s="480"/>
      <c r="H1531" s="505"/>
      <c r="I1531" s="505"/>
      <c r="J1531" s="505"/>
    </row>
    <row r="1532" spans="4:10" ht="15" x14ac:dyDescent="0.25">
      <c r="D1532" s="480"/>
      <c r="E1532" s="480"/>
      <c r="H1532" s="505"/>
      <c r="I1532" s="505"/>
      <c r="J1532" s="505"/>
    </row>
    <row r="1533" spans="4:10" ht="15" x14ac:dyDescent="0.25">
      <c r="D1533" s="480"/>
      <c r="E1533" s="480"/>
      <c r="H1533" s="505"/>
      <c r="I1533" s="505"/>
      <c r="J1533" s="505"/>
    </row>
    <row r="1534" spans="4:10" ht="15" x14ac:dyDescent="0.25">
      <c r="D1534" s="480"/>
      <c r="E1534" s="480"/>
      <c r="H1534" s="505"/>
      <c r="I1534" s="505"/>
      <c r="J1534" s="505"/>
    </row>
    <row r="1535" spans="4:10" ht="15" x14ac:dyDescent="0.25">
      <c r="D1535" s="480"/>
      <c r="E1535" s="480"/>
      <c r="H1535" s="505"/>
      <c r="I1535" s="505"/>
      <c r="J1535" s="505"/>
    </row>
    <row r="1536" spans="4:10" ht="15" x14ac:dyDescent="0.25">
      <c r="D1536" s="480"/>
      <c r="E1536" s="480"/>
      <c r="H1536" s="505"/>
      <c r="I1536" s="505"/>
      <c r="J1536" s="505"/>
    </row>
    <row r="1537" spans="4:10" ht="15" x14ac:dyDescent="0.25">
      <c r="D1537" s="480"/>
      <c r="E1537" s="480"/>
      <c r="H1537" s="505"/>
      <c r="I1537" s="505"/>
      <c r="J1537" s="505"/>
    </row>
    <row r="1538" spans="4:10" ht="15" x14ac:dyDescent="0.25">
      <c r="D1538" s="480"/>
      <c r="E1538" s="480"/>
      <c r="H1538" s="505"/>
      <c r="I1538" s="505"/>
      <c r="J1538" s="505"/>
    </row>
    <row r="1539" spans="4:10" ht="15" x14ac:dyDescent="0.25">
      <c r="D1539" s="480"/>
      <c r="E1539" s="480"/>
      <c r="H1539" s="505"/>
      <c r="I1539" s="505"/>
      <c r="J1539" s="505"/>
    </row>
    <row r="1540" spans="4:10" ht="15" x14ac:dyDescent="0.25">
      <c r="D1540" s="480"/>
      <c r="E1540" s="480"/>
      <c r="H1540" s="505"/>
      <c r="I1540" s="505"/>
      <c r="J1540" s="505"/>
    </row>
    <row r="1541" spans="4:10" ht="15" x14ac:dyDescent="0.25">
      <c r="D1541" s="480"/>
      <c r="E1541" s="480"/>
      <c r="H1541" s="505"/>
      <c r="I1541" s="505"/>
      <c r="J1541" s="505"/>
    </row>
    <row r="1542" spans="4:10" ht="15" x14ac:dyDescent="0.25">
      <c r="D1542" s="480"/>
      <c r="E1542" s="480"/>
      <c r="H1542" s="505"/>
      <c r="I1542" s="505"/>
      <c r="J1542" s="505"/>
    </row>
    <row r="1543" spans="4:10" ht="15" x14ac:dyDescent="0.25">
      <c r="D1543" s="480"/>
      <c r="E1543" s="480"/>
      <c r="H1543" s="505"/>
      <c r="I1543" s="505"/>
      <c r="J1543" s="505"/>
    </row>
    <row r="1544" spans="4:10" ht="15" x14ac:dyDescent="0.25">
      <c r="D1544" s="480"/>
      <c r="E1544" s="480"/>
      <c r="H1544" s="505"/>
      <c r="I1544" s="505"/>
      <c r="J1544" s="505"/>
    </row>
    <row r="1545" spans="4:10" ht="15" x14ac:dyDescent="0.25">
      <c r="D1545" s="480"/>
      <c r="E1545" s="480"/>
      <c r="H1545" s="505"/>
      <c r="I1545" s="505"/>
      <c r="J1545" s="505"/>
    </row>
    <row r="1546" spans="4:10" ht="15" x14ac:dyDescent="0.25">
      <c r="D1546" s="480"/>
      <c r="E1546" s="480"/>
      <c r="H1546" s="505"/>
      <c r="I1546" s="505"/>
      <c r="J1546" s="505"/>
    </row>
    <row r="1547" spans="4:10" ht="15" x14ac:dyDescent="0.25">
      <c r="D1547" s="480"/>
      <c r="E1547" s="480"/>
      <c r="H1547" s="505"/>
      <c r="I1547" s="505"/>
      <c r="J1547" s="505"/>
    </row>
    <row r="1548" spans="4:10" ht="15" x14ac:dyDescent="0.25">
      <c r="D1548" s="480"/>
      <c r="E1548" s="480"/>
      <c r="H1548" s="505"/>
      <c r="I1548" s="505"/>
      <c r="J1548" s="505"/>
    </row>
    <row r="1549" spans="4:10" ht="15" x14ac:dyDescent="0.25">
      <c r="D1549" s="480"/>
      <c r="E1549" s="480"/>
      <c r="H1549" s="505"/>
      <c r="I1549" s="505"/>
      <c r="J1549" s="505"/>
    </row>
    <row r="1550" spans="4:10" ht="15" x14ac:dyDescent="0.25">
      <c r="D1550" s="480"/>
      <c r="E1550" s="480"/>
      <c r="H1550" s="505"/>
      <c r="I1550" s="505"/>
      <c r="J1550" s="505"/>
    </row>
    <row r="1551" spans="4:10" ht="15" x14ac:dyDescent="0.25">
      <c r="D1551" s="480"/>
      <c r="E1551" s="480"/>
      <c r="H1551" s="505"/>
      <c r="I1551" s="505"/>
      <c r="J1551" s="505"/>
    </row>
    <row r="1552" spans="4:10" ht="15" x14ac:dyDescent="0.25">
      <c r="D1552" s="480"/>
      <c r="E1552" s="480"/>
      <c r="H1552" s="505"/>
      <c r="I1552" s="505"/>
      <c r="J1552" s="505"/>
    </row>
    <row r="1553" spans="4:10" ht="15" x14ac:dyDescent="0.25">
      <c r="D1553" s="480"/>
      <c r="E1553" s="480"/>
      <c r="H1553" s="505"/>
      <c r="I1553" s="505"/>
      <c r="J1553" s="505"/>
    </row>
    <row r="1554" spans="4:10" ht="15" x14ac:dyDescent="0.25">
      <c r="D1554" s="480"/>
      <c r="E1554" s="480"/>
      <c r="H1554" s="505"/>
      <c r="I1554" s="505"/>
      <c r="J1554" s="505"/>
    </row>
    <row r="1555" spans="4:10" ht="15" x14ac:dyDescent="0.25">
      <c r="D1555" s="480"/>
      <c r="E1555" s="480"/>
      <c r="H1555" s="505"/>
      <c r="I1555" s="505"/>
      <c r="J1555" s="505"/>
    </row>
    <row r="1556" spans="4:10" ht="15" x14ac:dyDescent="0.25">
      <c r="D1556" s="480"/>
      <c r="E1556" s="480"/>
      <c r="H1556" s="505"/>
      <c r="I1556" s="505"/>
      <c r="J1556" s="505"/>
    </row>
    <row r="1557" spans="4:10" ht="15" x14ac:dyDescent="0.25">
      <c r="D1557" s="480"/>
      <c r="E1557" s="480"/>
      <c r="H1557" s="505"/>
      <c r="I1557" s="505"/>
      <c r="J1557" s="505"/>
    </row>
    <row r="1558" spans="4:10" ht="15" x14ac:dyDescent="0.25">
      <c r="D1558" s="480"/>
      <c r="E1558" s="480"/>
      <c r="H1558" s="505"/>
      <c r="I1558" s="505"/>
      <c r="J1558" s="505"/>
    </row>
    <row r="1559" spans="4:10" ht="15" x14ac:dyDescent="0.25">
      <c r="D1559" s="480"/>
      <c r="E1559" s="480"/>
      <c r="H1559" s="505"/>
      <c r="I1559" s="505"/>
      <c r="J1559" s="505"/>
    </row>
    <row r="1560" spans="4:10" ht="15" x14ac:dyDescent="0.25">
      <c r="D1560" s="480"/>
      <c r="E1560" s="480"/>
      <c r="H1560" s="505"/>
      <c r="I1560" s="505"/>
      <c r="J1560" s="505"/>
    </row>
    <row r="1561" spans="4:10" ht="15" x14ac:dyDescent="0.25">
      <c r="D1561" s="480"/>
      <c r="E1561" s="480"/>
      <c r="H1561" s="505"/>
      <c r="I1561" s="505"/>
      <c r="J1561" s="505"/>
    </row>
    <row r="1562" spans="4:10" ht="15" x14ac:dyDescent="0.25">
      <c r="D1562" s="480"/>
      <c r="E1562" s="480"/>
      <c r="H1562" s="505"/>
      <c r="I1562" s="505"/>
      <c r="J1562" s="505"/>
    </row>
    <row r="1563" spans="4:10" ht="15" x14ac:dyDescent="0.25">
      <c r="D1563" s="480"/>
      <c r="E1563" s="480"/>
      <c r="H1563" s="505"/>
      <c r="I1563" s="505"/>
      <c r="J1563" s="505"/>
    </row>
    <row r="1564" spans="4:10" ht="15" x14ac:dyDescent="0.25">
      <c r="D1564" s="480"/>
      <c r="E1564" s="480"/>
      <c r="H1564" s="505"/>
      <c r="I1564" s="505"/>
      <c r="J1564" s="505"/>
    </row>
    <row r="1565" spans="4:10" ht="15" x14ac:dyDescent="0.25">
      <c r="D1565" s="480"/>
      <c r="E1565" s="480"/>
      <c r="H1565" s="505"/>
      <c r="I1565" s="505"/>
      <c r="J1565" s="505"/>
    </row>
    <row r="1566" spans="4:10" ht="15" x14ac:dyDescent="0.25">
      <c r="D1566" s="480"/>
      <c r="E1566" s="480"/>
      <c r="H1566" s="505"/>
      <c r="I1566" s="505"/>
      <c r="J1566" s="505"/>
    </row>
    <row r="1567" spans="4:10" ht="15" x14ac:dyDescent="0.25">
      <c r="D1567" s="480"/>
      <c r="E1567" s="480"/>
      <c r="H1567" s="505"/>
      <c r="I1567" s="505"/>
      <c r="J1567" s="505"/>
    </row>
    <row r="1568" spans="4:10" ht="15" x14ac:dyDescent="0.25">
      <c r="D1568" s="480"/>
      <c r="E1568" s="480"/>
      <c r="H1568" s="505"/>
      <c r="I1568" s="505"/>
      <c r="J1568" s="505"/>
    </row>
    <row r="1569" spans="4:10" ht="15" x14ac:dyDescent="0.25">
      <c r="D1569" s="480"/>
      <c r="E1569" s="480"/>
      <c r="H1569" s="505"/>
      <c r="I1569" s="505"/>
      <c r="J1569" s="505"/>
    </row>
    <row r="1570" spans="4:10" ht="15" x14ac:dyDescent="0.25">
      <c r="D1570" s="480"/>
      <c r="E1570" s="480"/>
      <c r="H1570" s="505"/>
      <c r="I1570" s="505"/>
      <c r="J1570" s="505"/>
    </row>
    <row r="1571" spans="4:10" ht="15" x14ac:dyDescent="0.25">
      <c r="D1571" s="480"/>
      <c r="E1571" s="480"/>
      <c r="H1571" s="505"/>
      <c r="I1571" s="505"/>
      <c r="J1571" s="505"/>
    </row>
    <row r="1572" spans="4:10" ht="15" x14ac:dyDescent="0.25">
      <c r="D1572" s="480"/>
      <c r="E1572" s="480"/>
      <c r="H1572" s="505"/>
      <c r="I1572" s="505"/>
      <c r="J1572" s="505"/>
    </row>
    <row r="1573" spans="4:10" ht="15" x14ac:dyDescent="0.25">
      <c r="D1573" s="480"/>
      <c r="E1573" s="480"/>
      <c r="H1573" s="505"/>
      <c r="I1573" s="505"/>
      <c r="J1573" s="505"/>
    </row>
    <row r="1574" spans="4:10" ht="15" x14ac:dyDescent="0.25">
      <c r="D1574" s="480"/>
      <c r="E1574" s="480"/>
      <c r="H1574" s="505"/>
      <c r="I1574" s="505"/>
      <c r="J1574" s="505"/>
    </row>
    <row r="1575" spans="4:10" ht="15" x14ac:dyDescent="0.25">
      <c r="D1575" s="480"/>
      <c r="E1575" s="480"/>
      <c r="H1575" s="505"/>
      <c r="I1575" s="505"/>
      <c r="J1575" s="505"/>
    </row>
    <row r="1576" spans="4:10" ht="15" x14ac:dyDescent="0.25">
      <c r="D1576" s="480"/>
      <c r="E1576" s="480"/>
      <c r="H1576" s="505"/>
      <c r="I1576" s="505"/>
      <c r="J1576" s="505"/>
    </row>
    <row r="1577" spans="4:10" ht="15" x14ac:dyDescent="0.25">
      <c r="D1577" s="480"/>
      <c r="E1577" s="480"/>
      <c r="H1577" s="505"/>
      <c r="I1577" s="505"/>
      <c r="J1577" s="505"/>
    </row>
    <row r="1578" spans="4:10" ht="15" x14ac:dyDescent="0.25">
      <c r="D1578" s="480"/>
      <c r="E1578" s="480"/>
      <c r="H1578" s="505"/>
      <c r="I1578" s="505"/>
      <c r="J1578" s="505"/>
    </row>
    <row r="1579" spans="4:10" ht="15" x14ac:dyDescent="0.25">
      <c r="D1579" s="480"/>
      <c r="E1579" s="480"/>
      <c r="H1579" s="505"/>
      <c r="I1579" s="505"/>
      <c r="J1579" s="505"/>
    </row>
    <row r="1580" spans="4:10" ht="15" x14ac:dyDescent="0.25">
      <c r="D1580" s="480"/>
      <c r="E1580" s="480"/>
      <c r="H1580" s="505"/>
      <c r="I1580" s="505"/>
      <c r="J1580" s="505"/>
    </row>
    <row r="1581" spans="4:10" ht="15" x14ac:dyDescent="0.25">
      <c r="D1581" s="480"/>
      <c r="E1581" s="480"/>
      <c r="H1581" s="505"/>
      <c r="I1581" s="505"/>
      <c r="J1581" s="505"/>
    </row>
    <row r="1582" spans="4:10" ht="15" x14ac:dyDescent="0.25">
      <c r="D1582" s="480"/>
      <c r="E1582" s="480"/>
      <c r="H1582" s="505"/>
      <c r="I1582" s="505"/>
      <c r="J1582" s="505"/>
    </row>
    <row r="1583" spans="4:10" ht="15" x14ac:dyDescent="0.25">
      <c r="D1583" s="480"/>
      <c r="E1583" s="480"/>
      <c r="H1583" s="505"/>
      <c r="I1583" s="505"/>
      <c r="J1583" s="505"/>
    </row>
    <row r="1584" spans="4:10" ht="15" x14ac:dyDescent="0.25">
      <c r="D1584" s="480"/>
      <c r="E1584" s="480"/>
      <c r="H1584" s="505"/>
      <c r="I1584" s="505"/>
      <c r="J1584" s="505"/>
    </row>
    <row r="1585" spans="4:10" ht="15" x14ac:dyDescent="0.25">
      <c r="D1585" s="480"/>
      <c r="E1585" s="480"/>
      <c r="H1585" s="505"/>
      <c r="I1585" s="505"/>
      <c r="J1585" s="505"/>
    </row>
    <row r="1586" spans="4:10" ht="15" x14ac:dyDescent="0.25">
      <c r="D1586" s="480"/>
      <c r="E1586" s="480"/>
      <c r="H1586" s="505"/>
      <c r="I1586" s="505"/>
      <c r="J1586" s="505"/>
    </row>
    <row r="1587" spans="4:10" ht="15" x14ac:dyDescent="0.25">
      <c r="D1587" s="480"/>
      <c r="E1587" s="480"/>
      <c r="H1587" s="505"/>
      <c r="I1587" s="505"/>
      <c r="J1587" s="505"/>
    </row>
    <row r="1588" spans="4:10" ht="15" x14ac:dyDescent="0.25">
      <c r="D1588" s="480"/>
      <c r="E1588" s="480"/>
      <c r="H1588" s="505"/>
      <c r="I1588" s="505"/>
      <c r="J1588" s="505"/>
    </row>
    <row r="1589" spans="4:10" ht="15" x14ac:dyDescent="0.25">
      <c r="D1589" s="480"/>
      <c r="E1589" s="480"/>
      <c r="H1589" s="505"/>
      <c r="I1589" s="505"/>
      <c r="J1589" s="505"/>
    </row>
    <row r="1590" spans="4:10" ht="15" x14ac:dyDescent="0.25">
      <c r="D1590" s="480"/>
      <c r="E1590" s="480"/>
      <c r="H1590" s="505"/>
      <c r="I1590" s="505"/>
      <c r="J1590" s="505"/>
    </row>
    <row r="1591" spans="4:10" ht="15" x14ac:dyDescent="0.25">
      <c r="D1591" s="480"/>
      <c r="E1591" s="480"/>
      <c r="H1591" s="505"/>
      <c r="I1591" s="505"/>
      <c r="J1591" s="505"/>
    </row>
    <row r="1592" spans="4:10" ht="15" x14ac:dyDescent="0.25">
      <c r="D1592" s="480"/>
      <c r="E1592" s="480"/>
      <c r="H1592" s="505"/>
      <c r="I1592" s="505"/>
      <c r="J1592" s="505"/>
    </row>
    <row r="1593" spans="4:10" ht="15" x14ac:dyDescent="0.25">
      <c r="D1593" s="480"/>
      <c r="E1593" s="480"/>
      <c r="H1593" s="505"/>
      <c r="I1593" s="505"/>
      <c r="J1593" s="505"/>
    </row>
    <row r="1594" spans="4:10" ht="15" x14ac:dyDescent="0.25">
      <c r="D1594" s="480"/>
      <c r="E1594" s="480"/>
      <c r="H1594" s="505"/>
      <c r="I1594" s="505"/>
      <c r="J1594" s="505"/>
    </row>
    <row r="1595" spans="4:10" ht="15" x14ac:dyDescent="0.25">
      <c r="D1595" s="480"/>
      <c r="E1595" s="480"/>
      <c r="H1595" s="505"/>
      <c r="I1595" s="505"/>
      <c r="J1595" s="505"/>
    </row>
    <row r="1596" spans="4:10" ht="15" x14ac:dyDescent="0.25">
      <c r="D1596" s="480"/>
      <c r="E1596" s="480"/>
      <c r="H1596" s="505"/>
      <c r="I1596" s="505"/>
      <c r="J1596" s="505"/>
    </row>
    <row r="1597" spans="4:10" ht="15" x14ac:dyDescent="0.25">
      <c r="D1597" s="480"/>
      <c r="E1597" s="480"/>
      <c r="H1597" s="505"/>
      <c r="I1597" s="505"/>
      <c r="J1597" s="505"/>
    </row>
    <row r="1598" spans="4:10" ht="15" x14ac:dyDescent="0.25">
      <c r="D1598" s="480"/>
      <c r="E1598" s="480"/>
      <c r="H1598" s="505"/>
      <c r="I1598" s="505"/>
      <c r="J1598" s="505"/>
    </row>
    <row r="1599" spans="4:10" ht="15" x14ac:dyDescent="0.25">
      <c r="D1599" s="480"/>
      <c r="E1599" s="480"/>
      <c r="H1599" s="505"/>
      <c r="I1599" s="505"/>
      <c r="J1599" s="505"/>
    </row>
    <row r="1600" spans="4:10" ht="15" x14ac:dyDescent="0.25">
      <c r="D1600" s="480"/>
      <c r="E1600" s="480"/>
      <c r="H1600" s="505"/>
      <c r="I1600" s="505"/>
      <c r="J1600" s="505"/>
    </row>
    <row r="1601" spans="4:10" ht="15" x14ac:dyDescent="0.25">
      <c r="D1601" s="480"/>
      <c r="E1601" s="480"/>
      <c r="H1601" s="505"/>
      <c r="I1601" s="505"/>
      <c r="J1601" s="505"/>
    </row>
    <row r="1602" spans="4:10" ht="15" x14ac:dyDescent="0.25">
      <c r="D1602" s="480"/>
      <c r="E1602" s="480"/>
      <c r="H1602" s="505"/>
      <c r="I1602" s="505"/>
      <c r="J1602" s="505"/>
    </row>
    <row r="1603" spans="4:10" ht="15" x14ac:dyDescent="0.25">
      <c r="D1603" s="480"/>
      <c r="E1603" s="480"/>
      <c r="H1603" s="505"/>
      <c r="I1603" s="505"/>
      <c r="J1603" s="505"/>
    </row>
    <row r="1604" spans="4:10" ht="15" x14ac:dyDescent="0.25">
      <c r="D1604" s="480"/>
      <c r="E1604" s="480"/>
      <c r="H1604" s="505"/>
      <c r="I1604" s="505"/>
      <c r="J1604" s="505"/>
    </row>
    <row r="1605" spans="4:10" ht="15" x14ac:dyDescent="0.25">
      <c r="D1605" s="480"/>
      <c r="E1605" s="480"/>
      <c r="H1605" s="505"/>
      <c r="I1605" s="505"/>
      <c r="J1605" s="505"/>
    </row>
    <row r="1606" spans="4:10" ht="15" x14ac:dyDescent="0.25">
      <c r="D1606" s="480"/>
      <c r="E1606" s="480"/>
      <c r="H1606" s="505"/>
      <c r="I1606" s="505"/>
      <c r="J1606" s="505"/>
    </row>
    <row r="1607" spans="4:10" ht="15" x14ac:dyDescent="0.25">
      <c r="D1607" s="480"/>
      <c r="E1607" s="480"/>
      <c r="H1607" s="505"/>
      <c r="I1607" s="505"/>
      <c r="J1607" s="505"/>
    </row>
    <row r="1608" spans="4:10" ht="15" x14ac:dyDescent="0.25">
      <c r="D1608" s="480"/>
      <c r="E1608" s="480"/>
      <c r="H1608" s="505"/>
      <c r="I1608" s="505"/>
      <c r="J1608" s="505"/>
    </row>
    <row r="1609" spans="4:10" ht="15" x14ac:dyDescent="0.25">
      <c r="D1609" s="480"/>
      <c r="E1609" s="480"/>
      <c r="H1609" s="505"/>
      <c r="I1609" s="505"/>
      <c r="J1609" s="505"/>
    </row>
    <row r="1610" spans="4:10" ht="15" x14ac:dyDescent="0.25">
      <c r="D1610" s="480"/>
      <c r="E1610" s="480"/>
      <c r="H1610" s="505"/>
      <c r="I1610" s="505"/>
      <c r="J1610" s="505"/>
    </row>
    <row r="1611" spans="4:10" ht="15" x14ac:dyDescent="0.25">
      <c r="D1611" s="480"/>
      <c r="E1611" s="480"/>
      <c r="H1611" s="505"/>
      <c r="I1611" s="505"/>
      <c r="J1611" s="505"/>
    </row>
    <row r="1612" spans="4:10" ht="15" x14ac:dyDescent="0.25">
      <c r="D1612" s="480"/>
      <c r="E1612" s="480"/>
      <c r="H1612" s="505"/>
      <c r="I1612" s="505"/>
      <c r="J1612" s="505"/>
    </row>
    <row r="1613" spans="4:10" ht="15" x14ac:dyDescent="0.25">
      <c r="D1613" s="480"/>
      <c r="E1613" s="480"/>
      <c r="H1613" s="505"/>
      <c r="I1613" s="505"/>
      <c r="J1613" s="505"/>
    </row>
    <row r="1614" spans="4:10" ht="15" x14ac:dyDescent="0.25">
      <c r="D1614" s="480"/>
      <c r="E1614" s="480"/>
      <c r="H1614" s="505"/>
      <c r="I1614" s="505"/>
      <c r="J1614" s="505"/>
    </row>
    <row r="1615" spans="4:10" ht="15" x14ac:dyDescent="0.25">
      <c r="D1615" s="480"/>
      <c r="E1615" s="480"/>
      <c r="H1615" s="505"/>
      <c r="I1615" s="505"/>
      <c r="J1615" s="505"/>
    </row>
    <row r="1616" spans="4:10" ht="15" x14ac:dyDescent="0.25">
      <c r="D1616" s="480"/>
      <c r="E1616" s="480"/>
      <c r="H1616" s="505"/>
      <c r="I1616" s="505"/>
      <c r="J1616" s="505"/>
    </row>
    <row r="1617" spans="4:10" ht="15" x14ac:dyDescent="0.25">
      <c r="D1617" s="480"/>
      <c r="E1617" s="480"/>
      <c r="H1617" s="505"/>
      <c r="I1617" s="505"/>
      <c r="J1617" s="505"/>
    </row>
    <row r="1618" spans="4:10" ht="15" x14ac:dyDescent="0.25">
      <c r="D1618" s="480"/>
      <c r="E1618" s="480"/>
      <c r="H1618" s="505"/>
      <c r="I1618" s="505"/>
      <c r="J1618" s="505"/>
    </row>
    <row r="1619" spans="4:10" ht="15" x14ac:dyDescent="0.25">
      <c r="D1619" s="480"/>
      <c r="E1619" s="480"/>
      <c r="H1619" s="505"/>
      <c r="I1619" s="505"/>
      <c r="J1619" s="505"/>
    </row>
    <row r="1620" spans="4:10" ht="15" x14ac:dyDescent="0.25">
      <c r="D1620" s="480"/>
      <c r="E1620" s="480"/>
      <c r="H1620" s="505"/>
      <c r="I1620" s="505"/>
      <c r="J1620" s="505"/>
    </row>
    <row r="1621" spans="4:10" ht="15" x14ac:dyDescent="0.25">
      <c r="D1621" s="480"/>
      <c r="E1621" s="480"/>
      <c r="H1621" s="505"/>
      <c r="I1621" s="505"/>
      <c r="J1621" s="505"/>
    </row>
    <row r="1622" spans="4:10" ht="15" x14ac:dyDescent="0.25">
      <c r="D1622" s="480"/>
      <c r="E1622" s="480"/>
      <c r="H1622" s="505"/>
      <c r="I1622" s="505"/>
      <c r="J1622" s="505"/>
    </row>
    <row r="1623" spans="4:10" ht="15" x14ac:dyDescent="0.25">
      <c r="D1623" s="480"/>
      <c r="E1623" s="480"/>
      <c r="H1623" s="505"/>
      <c r="I1623" s="505"/>
      <c r="J1623" s="505"/>
    </row>
    <row r="1624" spans="4:10" ht="15" x14ac:dyDescent="0.25">
      <c r="D1624" s="480"/>
      <c r="E1624" s="480"/>
      <c r="H1624" s="505"/>
      <c r="I1624" s="505"/>
      <c r="J1624" s="505"/>
    </row>
    <row r="1625" spans="4:10" ht="15" x14ac:dyDescent="0.25">
      <c r="D1625" s="480"/>
      <c r="E1625" s="480"/>
      <c r="H1625" s="505"/>
      <c r="I1625" s="505"/>
      <c r="J1625" s="505"/>
    </row>
    <row r="1626" spans="4:10" ht="15" x14ac:dyDescent="0.25">
      <c r="D1626" s="480"/>
      <c r="E1626" s="480"/>
      <c r="H1626" s="505"/>
      <c r="I1626" s="505"/>
      <c r="J1626" s="505"/>
    </row>
    <row r="1627" spans="4:10" ht="15" x14ac:dyDescent="0.25">
      <c r="D1627" s="480"/>
      <c r="E1627" s="480"/>
      <c r="H1627" s="505"/>
      <c r="I1627" s="505"/>
      <c r="J1627" s="505"/>
    </row>
    <row r="1628" spans="4:10" ht="15" x14ac:dyDescent="0.25">
      <c r="D1628" s="480"/>
      <c r="E1628" s="480"/>
      <c r="H1628" s="505"/>
      <c r="I1628" s="505"/>
      <c r="J1628" s="505"/>
    </row>
    <row r="1629" spans="4:10" ht="15" x14ac:dyDescent="0.25">
      <c r="D1629" s="480"/>
      <c r="E1629" s="480"/>
      <c r="H1629" s="505"/>
      <c r="I1629" s="505"/>
      <c r="J1629" s="505"/>
    </row>
    <row r="1630" spans="4:10" ht="15" x14ac:dyDescent="0.25">
      <c r="D1630" s="480"/>
      <c r="E1630" s="480"/>
      <c r="H1630" s="505"/>
      <c r="I1630" s="505"/>
      <c r="J1630" s="505"/>
    </row>
    <row r="1631" spans="4:10" ht="15" x14ac:dyDescent="0.25">
      <c r="D1631" s="480"/>
      <c r="E1631" s="480"/>
      <c r="H1631" s="505"/>
      <c r="I1631" s="505"/>
      <c r="J1631" s="505"/>
    </row>
    <row r="1632" spans="4:10" ht="15" x14ac:dyDescent="0.25">
      <c r="D1632" s="480"/>
      <c r="E1632" s="480"/>
      <c r="H1632" s="505"/>
      <c r="I1632" s="505"/>
      <c r="J1632" s="505"/>
    </row>
    <row r="1633" spans="4:10" ht="15" x14ac:dyDescent="0.25">
      <c r="D1633" s="480"/>
      <c r="E1633" s="480"/>
      <c r="H1633" s="505"/>
      <c r="I1633" s="505"/>
      <c r="J1633" s="505"/>
    </row>
    <row r="1634" spans="4:10" ht="15" x14ac:dyDescent="0.25">
      <c r="D1634" s="480"/>
      <c r="E1634" s="480"/>
      <c r="H1634" s="505"/>
      <c r="I1634" s="505"/>
      <c r="J1634" s="505"/>
    </row>
    <row r="1635" spans="4:10" ht="15" x14ac:dyDescent="0.25">
      <c r="D1635" s="480"/>
      <c r="E1635" s="480"/>
      <c r="H1635" s="505"/>
      <c r="I1635" s="505"/>
      <c r="J1635" s="505"/>
    </row>
    <row r="1636" spans="4:10" ht="15" x14ac:dyDescent="0.25">
      <c r="D1636" s="480"/>
      <c r="E1636" s="480"/>
      <c r="H1636" s="505"/>
      <c r="I1636" s="505"/>
      <c r="J1636" s="505"/>
    </row>
    <row r="1637" spans="4:10" ht="15" x14ac:dyDescent="0.25">
      <c r="D1637" s="480"/>
      <c r="E1637" s="480"/>
      <c r="H1637" s="505"/>
      <c r="I1637" s="505"/>
      <c r="J1637" s="505"/>
    </row>
    <row r="1638" spans="4:10" ht="15" x14ac:dyDescent="0.25">
      <c r="D1638" s="480"/>
      <c r="E1638" s="480"/>
      <c r="H1638" s="505"/>
      <c r="I1638" s="505"/>
      <c r="J1638" s="505"/>
    </row>
    <row r="1639" spans="4:10" ht="15" x14ac:dyDescent="0.25">
      <c r="D1639" s="480"/>
      <c r="E1639" s="480"/>
      <c r="H1639" s="505"/>
      <c r="I1639" s="505"/>
      <c r="J1639" s="505"/>
    </row>
    <row r="1640" spans="4:10" ht="15" x14ac:dyDescent="0.25">
      <c r="D1640" s="480"/>
      <c r="E1640" s="480"/>
      <c r="H1640" s="505"/>
      <c r="I1640" s="505"/>
      <c r="J1640" s="505"/>
    </row>
    <row r="1641" spans="4:10" ht="15" x14ac:dyDescent="0.25">
      <c r="D1641" s="480"/>
      <c r="E1641" s="480"/>
      <c r="H1641" s="505"/>
      <c r="I1641" s="505"/>
      <c r="J1641" s="505"/>
    </row>
    <row r="1642" spans="4:10" ht="15" x14ac:dyDescent="0.25">
      <c r="D1642" s="480"/>
      <c r="E1642" s="480"/>
      <c r="H1642" s="505"/>
      <c r="I1642" s="505"/>
      <c r="J1642" s="505"/>
    </row>
    <row r="1643" spans="4:10" ht="15" x14ac:dyDescent="0.25">
      <c r="D1643" s="480"/>
      <c r="E1643" s="480"/>
      <c r="H1643" s="505"/>
      <c r="I1643" s="505"/>
      <c r="J1643" s="505"/>
    </row>
    <row r="1644" spans="4:10" ht="15" x14ac:dyDescent="0.25">
      <c r="D1644" s="480"/>
      <c r="E1644" s="480"/>
      <c r="H1644" s="505"/>
      <c r="I1644" s="505"/>
      <c r="J1644" s="505"/>
    </row>
    <row r="1645" spans="4:10" ht="15" x14ac:dyDescent="0.25">
      <c r="D1645" s="480"/>
      <c r="E1645" s="480"/>
      <c r="H1645" s="505"/>
      <c r="I1645" s="505"/>
      <c r="J1645" s="505"/>
    </row>
    <row r="1646" spans="4:10" ht="15" x14ac:dyDescent="0.25">
      <c r="D1646" s="480"/>
      <c r="E1646" s="480"/>
      <c r="H1646" s="505"/>
      <c r="I1646" s="505"/>
      <c r="J1646" s="505"/>
    </row>
    <row r="1647" spans="4:10" ht="15" x14ac:dyDescent="0.25">
      <c r="D1647" s="480"/>
      <c r="E1647" s="480"/>
      <c r="H1647" s="505"/>
      <c r="I1647" s="505"/>
      <c r="J1647" s="505"/>
    </row>
    <row r="1648" spans="4:10" ht="15" x14ac:dyDescent="0.25">
      <c r="D1648" s="480"/>
      <c r="E1648" s="480"/>
      <c r="H1648" s="505"/>
      <c r="I1648" s="505"/>
      <c r="J1648" s="505"/>
    </row>
    <row r="1649" spans="4:10" ht="15" x14ac:dyDescent="0.25">
      <c r="D1649" s="480"/>
      <c r="E1649" s="480"/>
      <c r="H1649" s="505"/>
      <c r="I1649" s="505"/>
      <c r="J1649" s="505"/>
    </row>
    <row r="1650" spans="4:10" ht="15" x14ac:dyDescent="0.25">
      <c r="D1650" s="480"/>
      <c r="E1650" s="480"/>
      <c r="H1650" s="505"/>
      <c r="I1650" s="505"/>
      <c r="J1650" s="505"/>
    </row>
    <row r="1651" spans="4:10" ht="15" x14ac:dyDescent="0.25">
      <c r="D1651" s="480"/>
      <c r="E1651" s="480"/>
      <c r="H1651" s="505"/>
      <c r="I1651" s="505"/>
      <c r="J1651" s="505"/>
    </row>
    <row r="1652" spans="4:10" ht="15" x14ac:dyDescent="0.25">
      <c r="D1652" s="480"/>
      <c r="E1652" s="480"/>
      <c r="H1652" s="505"/>
      <c r="I1652" s="505"/>
      <c r="J1652" s="505"/>
    </row>
    <row r="1653" spans="4:10" ht="15" x14ac:dyDescent="0.25">
      <c r="D1653" s="480"/>
      <c r="E1653" s="480"/>
      <c r="H1653" s="505"/>
      <c r="I1653" s="505"/>
      <c r="J1653" s="505"/>
    </row>
    <row r="1654" spans="4:10" ht="15" x14ac:dyDescent="0.25">
      <c r="D1654" s="480"/>
      <c r="E1654" s="480"/>
      <c r="H1654" s="505"/>
      <c r="I1654" s="505"/>
      <c r="J1654" s="505"/>
    </row>
    <row r="1655" spans="4:10" ht="15" x14ac:dyDescent="0.25">
      <c r="D1655" s="480"/>
      <c r="E1655" s="480"/>
      <c r="H1655" s="505"/>
      <c r="I1655" s="505"/>
      <c r="J1655" s="505"/>
    </row>
    <row r="1656" spans="4:10" ht="15" x14ac:dyDescent="0.25">
      <c r="D1656" s="480"/>
      <c r="E1656" s="480"/>
      <c r="H1656" s="505"/>
      <c r="I1656" s="505"/>
      <c r="J1656" s="505"/>
    </row>
    <row r="1657" spans="4:10" ht="15" x14ac:dyDescent="0.25">
      <c r="D1657" s="480"/>
      <c r="E1657" s="480"/>
      <c r="H1657" s="505"/>
      <c r="I1657" s="505"/>
      <c r="J1657" s="505"/>
    </row>
    <row r="1658" spans="4:10" ht="15" x14ac:dyDescent="0.25">
      <c r="D1658" s="480"/>
      <c r="E1658" s="480"/>
      <c r="H1658" s="505"/>
      <c r="I1658" s="505"/>
      <c r="J1658" s="505"/>
    </row>
    <row r="1659" spans="4:10" ht="15" x14ac:dyDescent="0.25">
      <c r="D1659" s="480"/>
      <c r="E1659" s="480"/>
      <c r="H1659" s="505"/>
      <c r="I1659" s="505"/>
      <c r="J1659" s="505"/>
    </row>
    <row r="1660" spans="4:10" ht="15" x14ac:dyDescent="0.25">
      <c r="D1660" s="480"/>
      <c r="E1660" s="480"/>
      <c r="H1660" s="505"/>
      <c r="I1660" s="505"/>
      <c r="J1660" s="505"/>
    </row>
    <row r="1661" spans="4:10" ht="15" x14ac:dyDescent="0.25">
      <c r="D1661" s="480"/>
      <c r="E1661" s="480"/>
      <c r="H1661" s="505"/>
      <c r="I1661" s="505"/>
      <c r="J1661" s="505"/>
    </row>
    <row r="1662" spans="4:10" ht="15" x14ac:dyDescent="0.25">
      <c r="D1662" s="480"/>
      <c r="E1662" s="480"/>
      <c r="H1662" s="505"/>
      <c r="I1662" s="505"/>
      <c r="J1662" s="505"/>
    </row>
    <row r="1663" spans="4:10" ht="15" x14ac:dyDescent="0.25">
      <c r="D1663" s="480"/>
      <c r="E1663" s="480"/>
      <c r="H1663" s="505"/>
      <c r="I1663" s="505"/>
      <c r="J1663" s="505"/>
    </row>
    <row r="1664" spans="4:10" ht="15" x14ac:dyDescent="0.25">
      <c r="D1664" s="480"/>
      <c r="E1664" s="480"/>
      <c r="H1664" s="505"/>
      <c r="I1664" s="505"/>
      <c r="J1664" s="505"/>
    </row>
    <row r="1665" spans="4:10" ht="15" x14ac:dyDescent="0.25">
      <c r="D1665" s="480"/>
      <c r="E1665" s="480"/>
      <c r="H1665" s="505"/>
      <c r="I1665" s="505"/>
      <c r="J1665" s="505"/>
    </row>
    <row r="1666" spans="4:10" ht="15" x14ac:dyDescent="0.25">
      <c r="D1666" s="480"/>
      <c r="E1666" s="480"/>
      <c r="H1666" s="505"/>
      <c r="I1666" s="505"/>
      <c r="J1666" s="505"/>
    </row>
    <row r="1667" spans="4:10" ht="15" x14ac:dyDescent="0.25">
      <c r="D1667" s="480"/>
      <c r="E1667" s="480"/>
      <c r="H1667" s="505"/>
      <c r="I1667" s="505"/>
      <c r="J1667" s="505"/>
    </row>
    <row r="1668" spans="4:10" ht="15" x14ac:dyDescent="0.25">
      <c r="D1668" s="480"/>
      <c r="E1668" s="480"/>
      <c r="H1668" s="505"/>
      <c r="I1668" s="505"/>
      <c r="J1668" s="505"/>
    </row>
    <row r="1669" spans="4:10" ht="15" x14ac:dyDescent="0.25">
      <c r="D1669" s="480"/>
      <c r="E1669" s="480"/>
      <c r="H1669" s="505"/>
      <c r="I1669" s="505"/>
      <c r="J1669" s="505"/>
    </row>
    <row r="1670" spans="4:10" ht="15" x14ac:dyDescent="0.25">
      <c r="D1670" s="480"/>
      <c r="E1670" s="480"/>
      <c r="H1670" s="505"/>
      <c r="I1670" s="505"/>
      <c r="J1670" s="505"/>
    </row>
    <row r="1671" spans="4:10" ht="15" x14ac:dyDescent="0.25">
      <c r="D1671" s="480"/>
      <c r="E1671" s="480"/>
      <c r="H1671" s="505"/>
      <c r="I1671" s="505"/>
      <c r="J1671" s="505"/>
    </row>
    <row r="1672" spans="4:10" ht="15" x14ac:dyDescent="0.25">
      <c r="D1672" s="480"/>
      <c r="E1672" s="480"/>
      <c r="H1672" s="505"/>
      <c r="I1672" s="505"/>
      <c r="J1672" s="505"/>
    </row>
    <row r="1673" spans="4:10" ht="15" x14ac:dyDescent="0.25">
      <c r="D1673" s="480"/>
      <c r="E1673" s="480"/>
      <c r="H1673" s="505"/>
      <c r="I1673" s="505"/>
      <c r="J1673" s="505"/>
    </row>
    <row r="1674" spans="4:10" ht="15" x14ac:dyDescent="0.25">
      <c r="D1674" s="480"/>
      <c r="E1674" s="480"/>
      <c r="H1674" s="505"/>
      <c r="I1674" s="505"/>
      <c r="J1674" s="505"/>
    </row>
    <row r="1675" spans="4:10" ht="15" x14ac:dyDescent="0.25">
      <c r="D1675" s="480"/>
      <c r="E1675" s="480"/>
      <c r="H1675" s="505"/>
      <c r="I1675" s="505"/>
      <c r="J1675" s="505"/>
    </row>
    <row r="1676" spans="4:10" ht="15" x14ac:dyDescent="0.25">
      <c r="D1676" s="480"/>
      <c r="E1676" s="480"/>
      <c r="H1676" s="505"/>
      <c r="I1676" s="505"/>
      <c r="J1676" s="505"/>
    </row>
    <row r="1677" spans="4:10" ht="15" x14ac:dyDescent="0.25">
      <c r="D1677" s="480"/>
      <c r="E1677" s="480"/>
      <c r="H1677" s="505"/>
      <c r="I1677" s="505"/>
      <c r="J1677" s="505"/>
    </row>
    <row r="1678" spans="4:10" ht="15" x14ac:dyDescent="0.25">
      <c r="D1678" s="480"/>
      <c r="E1678" s="480"/>
      <c r="H1678" s="505"/>
      <c r="I1678" s="505"/>
      <c r="J1678" s="505"/>
    </row>
    <row r="1679" spans="4:10" ht="15" x14ac:dyDescent="0.25">
      <c r="D1679" s="480"/>
      <c r="E1679" s="480"/>
      <c r="H1679" s="505"/>
      <c r="I1679" s="505"/>
      <c r="J1679" s="505"/>
    </row>
    <row r="1680" spans="4:10" ht="15" x14ac:dyDescent="0.25">
      <c r="D1680" s="480"/>
      <c r="E1680" s="480"/>
      <c r="H1680" s="505"/>
      <c r="I1680" s="505"/>
      <c r="J1680" s="505"/>
    </row>
    <row r="1681" spans="4:10" ht="15" x14ac:dyDescent="0.25">
      <c r="D1681" s="480"/>
      <c r="E1681" s="480"/>
      <c r="H1681" s="505"/>
      <c r="I1681" s="505"/>
      <c r="J1681" s="505"/>
    </row>
    <row r="1682" spans="4:10" ht="15" x14ac:dyDescent="0.25">
      <c r="D1682" s="480"/>
      <c r="E1682" s="480"/>
      <c r="H1682" s="505"/>
      <c r="I1682" s="505"/>
      <c r="J1682" s="505"/>
    </row>
    <row r="1683" spans="4:10" ht="15" x14ac:dyDescent="0.25">
      <c r="D1683" s="480"/>
      <c r="E1683" s="480"/>
      <c r="H1683" s="505"/>
      <c r="I1683" s="505"/>
      <c r="J1683" s="505"/>
    </row>
    <row r="1684" spans="4:10" ht="15" x14ac:dyDescent="0.25">
      <c r="D1684" s="480"/>
      <c r="E1684" s="480"/>
      <c r="H1684" s="505"/>
      <c r="I1684" s="505"/>
      <c r="J1684" s="505"/>
    </row>
    <row r="1685" spans="4:10" ht="15" x14ac:dyDescent="0.25">
      <c r="D1685" s="480"/>
      <c r="E1685" s="480"/>
      <c r="H1685" s="505"/>
      <c r="I1685" s="505"/>
      <c r="J1685" s="505"/>
    </row>
    <row r="1686" spans="4:10" ht="15" x14ac:dyDescent="0.25">
      <c r="D1686" s="480"/>
      <c r="E1686" s="480"/>
      <c r="H1686" s="505"/>
      <c r="I1686" s="505"/>
      <c r="J1686" s="505"/>
    </row>
    <row r="1687" spans="4:10" ht="15" x14ac:dyDescent="0.25">
      <c r="D1687" s="480"/>
      <c r="E1687" s="480"/>
      <c r="H1687" s="505"/>
      <c r="I1687" s="505"/>
      <c r="J1687" s="505"/>
    </row>
    <row r="1688" spans="4:10" ht="15" x14ac:dyDescent="0.25">
      <c r="D1688" s="480"/>
      <c r="E1688" s="480"/>
      <c r="H1688" s="505"/>
      <c r="I1688" s="505"/>
      <c r="J1688" s="505"/>
    </row>
    <row r="1689" spans="4:10" ht="15" x14ac:dyDescent="0.25">
      <c r="D1689" s="480"/>
      <c r="E1689" s="480"/>
      <c r="H1689" s="505"/>
      <c r="I1689" s="505"/>
      <c r="J1689" s="505"/>
    </row>
    <row r="1690" spans="4:10" ht="15" x14ac:dyDescent="0.25">
      <c r="D1690" s="480"/>
      <c r="E1690" s="480"/>
      <c r="H1690" s="505"/>
      <c r="I1690" s="505"/>
      <c r="J1690" s="505"/>
    </row>
    <row r="1691" spans="4:10" ht="15" x14ac:dyDescent="0.25">
      <c r="D1691" s="480"/>
      <c r="E1691" s="480"/>
      <c r="H1691" s="505"/>
      <c r="I1691" s="505"/>
      <c r="J1691" s="505"/>
    </row>
    <row r="1692" spans="4:10" ht="15" x14ac:dyDescent="0.25">
      <c r="D1692" s="480"/>
      <c r="E1692" s="480"/>
      <c r="H1692" s="505"/>
      <c r="I1692" s="505"/>
      <c r="J1692" s="505"/>
    </row>
    <row r="1693" spans="4:10" ht="15" x14ac:dyDescent="0.25">
      <c r="D1693" s="480"/>
      <c r="E1693" s="480"/>
      <c r="H1693" s="505"/>
      <c r="I1693" s="505"/>
      <c r="J1693" s="505"/>
    </row>
    <row r="1694" spans="4:10" ht="15" x14ac:dyDescent="0.25">
      <c r="D1694" s="480"/>
      <c r="E1694" s="480"/>
      <c r="H1694" s="505"/>
      <c r="I1694" s="505"/>
      <c r="J1694" s="505"/>
    </row>
    <row r="1695" spans="4:10" ht="15" x14ac:dyDescent="0.25">
      <c r="D1695" s="480"/>
      <c r="E1695" s="480"/>
      <c r="H1695" s="505"/>
      <c r="I1695" s="505"/>
      <c r="J1695" s="505"/>
    </row>
    <row r="1696" spans="4:10" ht="15" x14ac:dyDescent="0.25">
      <c r="D1696" s="480"/>
      <c r="E1696" s="480"/>
      <c r="H1696" s="505"/>
      <c r="I1696" s="505"/>
      <c r="J1696" s="505"/>
    </row>
    <row r="1697" spans="4:10" ht="15" x14ac:dyDescent="0.25">
      <c r="D1697" s="480"/>
      <c r="E1697" s="480"/>
      <c r="H1697" s="505"/>
      <c r="I1697" s="505"/>
      <c r="J1697" s="505"/>
    </row>
    <row r="1698" spans="4:10" ht="15" x14ac:dyDescent="0.25">
      <c r="D1698" s="480"/>
      <c r="E1698" s="480"/>
      <c r="H1698" s="505"/>
      <c r="I1698" s="505"/>
      <c r="J1698" s="505"/>
    </row>
    <row r="1699" spans="4:10" ht="15" x14ac:dyDescent="0.25">
      <c r="D1699" s="480"/>
      <c r="E1699" s="480"/>
      <c r="H1699" s="505"/>
      <c r="I1699" s="505"/>
      <c r="J1699" s="505"/>
    </row>
    <row r="1700" spans="4:10" ht="15" x14ac:dyDescent="0.25">
      <c r="D1700" s="480"/>
      <c r="E1700" s="480"/>
      <c r="H1700" s="505"/>
      <c r="I1700" s="505"/>
      <c r="J1700" s="505"/>
    </row>
    <row r="1701" spans="4:10" ht="15" x14ac:dyDescent="0.25">
      <c r="D1701" s="480"/>
      <c r="E1701" s="480"/>
      <c r="H1701" s="505"/>
      <c r="I1701" s="505"/>
      <c r="J1701" s="505"/>
    </row>
    <row r="1702" spans="4:10" ht="15" x14ac:dyDescent="0.25">
      <c r="D1702" s="480"/>
      <c r="E1702" s="480"/>
      <c r="H1702" s="505"/>
      <c r="I1702" s="505"/>
      <c r="J1702" s="505"/>
    </row>
    <row r="1703" spans="4:10" ht="15" x14ac:dyDescent="0.25">
      <c r="D1703" s="480"/>
      <c r="E1703" s="480"/>
      <c r="H1703" s="505"/>
      <c r="I1703" s="505"/>
      <c r="J1703" s="505"/>
    </row>
    <row r="1704" spans="4:10" ht="15" x14ac:dyDescent="0.25">
      <c r="D1704" s="480"/>
      <c r="E1704" s="480"/>
      <c r="H1704" s="505"/>
      <c r="I1704" s="505"/>
      <c r="J1704" s="505"/>
    </row>
    <row r="1705" spans="4:10" ht="15" x14ac:dyDescent="0.25">
      <c r="D1705" s="480"/>
      <c r="E1705" s="480"/>
      <c r="H1705" s="505"/>
      <c r="I1705" s="505"/>
      <c r="J1705" s="505"/>
    </row>
    <row r="1706" spans="4:10" ht="15" x14ac:dyDescent="0.25">
      <c r="D1706" s="480"/>
      <c r="E1706" s="480"/>
      <c r="H1706" s="505"/>
      <c r="I1706" s="505"/>
      <c r="J1706" s="505"/>
    </row>
    <row r="1707" spans="4:10" ht="15" x14ac:dyDescent="0.25">
      <c r="D1707" s="480"/>
      <c r="E1707" s="480"/>
      <c r="H1707" s="505"/>
      <c r="I1707" s="505"/>
      <c r="J1707" s="505"/>
    </row>
    <row r="1708" spans="4:10" ht="15" x14ac:dyDescent="0.25">
      <c r="D1708" s="480"/>
      <c r="E1708" s="480"/>
      <c r="H1708" s="505"/>
      <c r="I1708" s="505"/>
      <c r="J1708" s="505"/>
    </row>
    <row r="1709" spans="4:10" ht="15" x14ac:dyDescent="0.25">
      <c r="D1709" s="480"/>
      <c r="E1709" s="480"/>
      <c r="H1709" s="505"/>
      <c r="I1709" s="505"/>
      <c r="J1709" s="505"/>
    </row>
    <row r="1710" spans="4:10" ht="15" x14ac:dyDescent="0.25">
      <c r="D1710" s="480"/>
      <c r="E1710" s="480"/>
      <c r="H1710" s="505"/>
      <c r="I1710" s="505"/>
      <c r="J1710" s="505"/>
    </row>
    <row r="1711" spans="4:10" ht="15" x14ac:dyDescent="0.25">
      <c r="D1711" s="480"/>
      <c r="E1711" s="480"/>
      <c r="H1711" s="505"/>
      <c r="I1711" s="505"/>
      <c r="J1711" s="505"/>
    </row>
    <row r="1712" spans="4:10" ht="15" x14ac:dyDescent="0.25">
      <c r="D1712" s="480"/>
      <c r="E1712" s="480"/>
      <c r="H1712" s="505"/>
      <c r="I1712" s="505"/>
      <c r="J1712" s="505"/>
    </row>
    <row r="1713" spans="4:10" ht="15" x14ac:dyDescent="0.25">
      <c r="D1713" s="480"/>
      <c r="E1713" s="480"/>
      <c r="H1713" s="505"/>
      <c r="I1713" s="505"/>
      <c r="J1713" s="505"/>
    </row>
    <row r="1714" spans="4:10" ht="15" x14ac:dyDescent="0.25">
      <c r="D1714" s="480"/>
      <c r="E1714" s="480"/>
      <c r="H1714" s="505"/>
      <c r="I1714" s="505"/>
      <c r="J1714" s="505"/>
    </row>
    <row r="1715" spans="4:10" ht="15" x14ac:dyDescent="0.25">
      <c r="D1715" s="480"/>
      <c r="E1715" s="480"/>
      <c r="H1715" s="505"/>
      <c r="I1715" s="505"/>
      <c r="J1715" s="505"/>
    </row>
    <row r="1716" spans="4:10" ht="15" x14ac:dyDescent="0.25">
      <c r="D1716" s="480"/>
      <c r="E1716" s="480"/>
      <c r="H1716" s="505"/>
      <c r="I1716" s="505"/>
      <c r="J1716" s="505"/>
    </row>
    <row r="1717" spans="4:10" ht="15" x14ac:dyDescent="0.25">
      <c r="D1717" s="480"/>
      <c r="E1717" s="480"/>
      <c r="H1717" s="505"/>
      <c r="I1717" s="505"/>
      <c r="J1717" s="505"/>
    </row>
    <row r="1718" spans="4:10" ht="15" x14ac:dyDescent="0.25">
      <c r="D1718" s="480"/>
      <c r="E1718" s="480"/>
      <c r="H1718" s="505"/>
      <c r="I1718" s="505"/>
      <c r="J1718" s="505"/>
    </row>
    <row r="1719" spans="4:10" ht="15" x14ac:dyDescent="0.25">
      <c r="D1719" s="480"/>
      <c r="E1719" s="480"/>
      <c r="H1719" s="505"/>
      <c r="I1719" s="505"/>
      <c r="J1719" s="505"/>
    </row>
    <row r="1720" spans="4:10" ht="15" x14ac:dyDescent="0.25">
      <c r="D1720" s="480"/>
      <c r="E1720" s="480"/>
      <c r="H1720" s="505"/>
      <c r="I1720" s="505"/>
      <c r="J1720" s="505"/>
    </row>
    <row r="1721" spans="4:10" ht="15" x14ac:dyDescent="0.25">
      <c r="D1721" s="480"/>
      <c r="E1721" s="480"/>
      <c r="H1721" s="505"/>
      <c r="I1721" s="505"/>
      <c r="J1721" s="505"/>
    </row>
    <row r="1722" spans="4:10" ht="15" x14ac:dyDescent="0.25">
      <c r="D1722" s="480"/>
      <c r="E1722" s="480"/>
      <c r="H1722" s="505"/>
      <c r="I1722" s="505"/>
      <c r="J1722" s="505"/>
    </row>
    <row r="1723" spans="4:10" ht="15" x14ac:dyDescent="0.25">
      <c r="D1723" s="480"/>
      <c r="E1723" s="480"/>
      <c r="H1723" s="505"/>
      <c r="I1723" s="505"/>
      <c r="J1723" s="505"/>
    </row>
    <row r="1724" spans="4:10" ht="15" x14ac:dyDescent="0.25">
      <c r="D1724" s="480"/>
      <c r="E1724" s="480"/>
      <c r="H1724" s="505"/>
      <c r="I1724" s="505"/>
      <c r="J1724" s="505"/>
    </row>
    <row r="1725" spans="4:10" ht="15" x14ac:dyDescent="0.25">
      <c r="D1725" s="480"/>
      <c r="E1725" s="480"/>
      <c r="H1725" s="505"/>
      <c r="I1725" s="505"/>
      <c r="J1725" s="505"/>
    </row>
    <row r="1726" spans="4:10" ht="15" x14ac:dyDescent="0.25">
      <c r="D1726" s="480"/>
      <c r="E1726" s="480"/>
      <c r="H1726" s="505"/>
      <c r="I1726" s="505"/>
      <c r="J1726" s="505"/>
    </row>
    <row r="1727" spans="4:10" ht="15" x14ac:dyDescent="0.25">
      <c r="D1727" s="480"/>
      <c r="E1727" s="480"/>
      <c r="H1727" s="505"/>
      <c r="I1727" s="505"/>
      <c r="J1727" s="505"/>
    </row>
    <row r="1728" spans="4:10" ht="15" x14ac:dyDescent="0.25">
      <c r="D1728" s="480"/>
      <c r="E1728" s="480"/>
      <c r="H1728" s="505"/>
      <c r="I1728" s="505"/>
      <c r="J1728" s="505"/>
    </row>
    <row r="1729" spans="4:10" ht="15" x14ac:dyDescent="0.25">
      <c r="D1729" s="480"/>
      <c r="E1729" s="480"/>
      <c r="H1729" s="505"/>
      <c r="I1729" s="505"/>
      <c r="J1729" s="505"/>
    </row>
    <row r="1730" spans="4:10" ht="15" x14ac:dyDescent="0.25">
      <c r="D1730" s="480"/>
      <c r="E1730" s="480"/>
      <c r="H1730" s="505"/>
      <c r="I1730" s="505"/>
      <c r="J1730" s="505"/>
    </row>
    <row r="1731" spans="4:10" ht="15" x14ac:dyDescent="0.25">
      <c r="D1731" s="480"/>
      <c r="E1731" s="480"/>
      <c r="H1731" s="505"/>
      <c r="I1731" s="505"/>
      <c r="J1731" s="505"/>
    </row>
    <row r="1732" spans="4:10" ht="15" x14ac:dyDescent="0.25">
      <c r="D1732" s="480"/>
      <c r="E1732" s="480"/>
      <c r="H1732" s="505"/>
      <c r="I1732" s="505"/>
      <c r="J1732" s="505"/>
    </row>
    <row r="1733" spans="4:10" ht="15" x14ac:dyDescent="0.25">
      <c r="D1733" s="480"/>
      <c r="E1733" s="480"/>
      <c r="H1733" s="505"/>
      <c r="I1733" s="505"/>
      <c r="J1733" s="505"/>
    </row>
    <row r="1734" spans="4:10" ht="15" x14ac:dyDescent="0.25">
      <c r="D1734" s="480"/>
      <c r="E1734" s="480"/>
      <c r="H1734" s="505"/>
      <c r="I1734" s="505"/>
      <c r="J1734" s="505"/>
    </row>
    <row r="1735" spans="4:10" ht="15" x14ac:dyDescent="0.25">
      <c r="D1735" s="480"/>
      <c r="E1735" s="480"/>
      <c r="H1735" s="505"/>
      <c r="I1735" s="505"/>
      <c r="J1735" s="505"/>
    </row>
    <row r="1736" spans="4:10" ht="15" x14ac:dyDescent="0.25">
      <c r="D1736" s="480"/>
      <c r="E1736" s="480"/>
      <c r="H1736" s="505"/>
      <c r="I1736" s="505"/>
      <c r="J1736" s="505"/>
    </row>
    <row r="1737" spans="4:10" ht="15" x14ac:dyDescent="0.25">
      <c r="D1737" s="480"/>
      <c r="E1737" s="480"/>
      <c r="H1737" s="505"/>
      <c r="I1737" s="505"/>
      <c r="J1737" s="505"/>
    </row>
    <row r="1738" spans="4:10" ht="15" x14ac:dyDescent="0.25">
      <c r="D1738" s="480"/>
      <c r="E1738" s="480"/>
      <c r="H1738" s="505"/>
      <c r="I1738" s="505"/>
      <c r="J1738" s="505"/>
    </row>
    <row r="1739" spans="4:10" ht="15" x14ac:dyDescent="0.25">
      <c r="D1739" s="480"/>
      <c r="E1739" s="480"/>
      <c r="H1739" s="505"/>
      <c r="I1739" s="505"/>
      <c r="J1739" s="505"/>
    </row>
    <row r="1740" spans="4:10" ht="15" x14ac:dyDescent="0.25">
      <c r="D1740" s="480"/>
      <c r="E1740" s="480"/>
      <c r="H1740" s="505"/>
      <c r="I1740" s="505"/>
      <c r="J1740" s="505"/>
    </row>
    <row r="1741" spans="4:10" ht="15" x14ac:dyDescent="0.25">
      <c r="D1741" s="480"/>
      <c r="E1741" s="480"/>
      <c r="H1741" s="505"/>
      <c r="I1741" s="505"/>
      <c r="J1741" s="505"/>
    </row>
    <row r="1742" spans="4:10" ht="15" x14ac:dyDescent="0.25">
      <c r="D1742" s="480"/>
      <c r="E1742" s="480"/>
      <c r="H1742" s="505"/>
      <c r="I1742" s="505"/>
      <c r="J1742" s="505"/>
    </row>
    <row r="1743" spans="4:10" ht="15" x14ac:dyDescent="0.25">
      <c r="D1743" s="480"/>
      <c r="E1743" s="480"/>
      <c r="H1743" s="505"/>
      <c r="I1743" s="505"/>
      <c r="J1743" s="505"/>
    </row>
    <row r="1744" spans="4:10" ht="15" x14ac:dyDescent="0.25">
      <c r="D1744" s="480"/>
      <c r="E1744" s="480"/>
      <c r="H1744" s="505"/>
      <c r="I1744" s="505"/>
      <c r="J1744" s="505"/>
    </row>
    <row r="1745" spans="4:10" ht="15" x14ac:dyDescent="0.25">
      <c r="D1745" s="480"/>
      <c r="E1745" s="480"/>
      <c r="H1745" s="505"/>
      <c r="I1745" s="505"/>
      <c r="J1745" s="505"/>
    </row>
    <row r="1746" spans="4:10" ht="15" x14ac:dyDescent="0.25">
      <c r="D1746" s="480"/>
      <c r="E1746" s="480"/>
      <c r="H1746" s="505"/>
      <c r="I1746" s="505"/>
      <c r="J1746" s="505"/>
    </row>
    <row r="1747" spans="4:10" ht="15" x14ac:dyDescent="0.25">
      <c r="D1747" s="480"/>
      <c r="E1747" s="480"/>
      <c r="H1747" s="505"/>
      <c r="I1747" s="505"/>
      <c r="J1747" s="505"/>
    </row>
    <row r="1748" spans="4:10" ht="15" x14ac:dyDescent="0.25">
      <c r="D1748" s="480"/>
      <c r="E1748" s="480"/>
      <c r="H1748" s="505"/>
      <c r="I1748" s="505"/>
      <c r="J1748" s="505"/>
    </row>
    <row r="1749" spans="4:10" ht="15" x14ac:dyDescent="0.25">
      <c r="D1749" s="480"/>
      <c r="E1749" s="480"/>
      <c r="H1749" s="505"/>
      <c r="I1749" s="505"/>
      <c r="J1749" s="505"/>
    </row>
    <row r="1750" spans="4:10" ht="15" x14ac:dyDescent="0.25">
      <c r="D1750" s="480"/>
      <c r="E1750" s="480"/>
      <c r="H1750" s="505"/>
      <c r="I1750" s="505"/>
      <c r="J1750" s="505"/>
    </row>
    <row r="1751" spans="4:10" ht="15" x14ac:dyDescent="0.25">
      <c r="D1751" s="480"/>
      <c r="E1751" s="480"/>
      <c r="H1751" s="505"/>
      <c r="I1751" s="505"/>
      <c r="J1751" s="505"/>
    </row>
    <row r="1752" spans="4:10" ht="15" x14ac:dyDescent="0.25">
      <c r="D1752" s="480"/>
      <c r="E1752" s="480"/>
      <c r="H1752" s="505"/>
      <c r="I1752" s="505"/>
      <c r="J1752" s="505"/>
    </row>
    <row r="1753" spans="4:10" ht="15" x14ac:dyDescent="0.25">
      <c r="D1753" s="480"/>
      <c r="E1753" s="480"/>
      <c r="H1753" s="505"/>
      <c r="I1753" s="505"/>
      <c r="J1753" s="505"/>
    </row>
    <row r="1754" spans="4:10" ht="15" x14ac:dyDescent="0.25">
      <c r="D1754" s="480"/>
      <c r="E1754" s="480"/>
      <c r="H1754" s="505"/>
      <c r="I1754" s="505"/>
      <c r="J1754" s="505"/>
    </row>
    <row r="1755" spans="4:10" ht="15" x14ac:dyDescent="0.25">
      <c r="D1755" s="480"/>
      <c r="E1755" s="480"/>
      <c r="H1755" s="505"/>
      <c r="I1755" s="505"/>
      <c r="J1755" s="505"/>
    </row>
    <row r="1756" spans="4:10" ht="15" x14ac:dyDescent="0.25">
      <c r="D1756" s="480"/>
      <c r="E1756" s="480"/>
      <c r="H1756" s="505"/>
      <c r="I1756" s="505"/>
      <c r="J1756" s="505"/>
    </row>
    <row r="1757" spans="4:10" ht="15" x14ac:dyDescent="0.25">
      <c r="D1757" s="480"/>
      <c r="E1757" s="480"/>
      <c r="H1757" s="505"/>
      <c r="I1757" s="505"/>
      <c r="J1757" s="505"/>
    </row>
    <row r="1758" spans="4:10" ht="15" x14ac:dyDescent="0.25">
      <c r="D1758" s="480"/>
      <c r="E1758" s="480"/>
      <c r="H1758" s="505"/>
      <c r="I1758" s="505"/>
      <c r="J1758" s="505"/>
    </row>
    <row r="1759" spans="4:10" ht="15" x14ac:dyDescent="0.25">
      <c r="D1759" s="480"/>
      <c r="E1759" s="480"/>
      <c r="H1759" s="505"/>
      <c r="I1759" s="505"/>
      <c r="J1759" s="505"/>
    </row>
    <row r="1760" spans="4:10" ht="15" x14ac:dyDescent="0.25">
      <c r="D1760" s="480"/>
      <c r="E1760" s="480"/>
      <c r="H1760" s="505"/>
      <c r="I1760" s="505"/>
      <c r="J1760" s="505"/>
    </row>
    <row r="1761" spans="4:10" ht="15" x14ac:dyDescent="0.25">
      <c r="D1761" s="480"/>
      <c r="E1761" s="480"/>
      <c r="H1761" s="505"/>
      <c r="I1761" s="505"/>
      <c r="J1761" s="505"/>
    </row>
    <row r="1762" spans="4:10" ht="15" x14ac:dyDescent="0.25">
      <c r="D1762" s="480"/>
      <c r="E1762" s="480"/>
      <c r="H1762" s="505"/>
      <c r="I1762" s="505"/>
      <c r="J1762" s="505"/>
    </row>
    <row r="1763" spans="4:10" ht="15" x14ac:dyDescent="0.25">
      <c r="D1763" s="480"/>
      <c r="E1763" s="480"/>
      <c r="H1763" s="505"/>
      <c r="I1763" s="505"/>
      <c r="J1763" s="505"/>
    </row>
    <row r="1764" spans="4:10" ht="15" x14ac:dyDescent="0.25">
      <c r="D1764" s="480"/>
      <c r="E1764" s="480"/>
      <c r="H1764" s="505"/>
      <c r="I1764" s="505"/>
      <c r="J1764" s="505"/>
    </row>
    <row r="1765" spans="4:10" ht="15" x14ac:dyDescent="0.25">
      <c r="D1765" s="480"/>
      <c r="E1765" s="480"/>
      <c r="H1765" s="505"/>
      <c r="I1765" s="505"/>
      <c r="J1765" s="505"/>
    </row>
    <row r="1766" spans="4:10" ht="15" x14ac:dyDescent="0.25">
      <c r="D1766" s="480"/>
      <c r="E1766" s="480"/>
      <c r="H1766" s="505"/>
      <c r="I1766" s="505"/>
      <c r="J1766" s="505"/>
    </row>
    <row r="1767" spans="4:10" ht="15" x14ac:dyDescent="0.25">
      <c r="D1767" s="480"/>
      <c r="E1767" s="480"/>
      <c r="H1767" s="505"/>
      <c r="I1767" s="505"/>
      <c r="J1767" s="505"/>
    </row>
    <row r="1768" spans="4:10" ht="15" x14ac:dyDescent="0.25">
      <c r="D1768" s="480"/>
      <c r="E1768" s="480"/>
      <c r="H1768" s="505"/>
      <c r="I1768" s="505"/>
      <c r="J1768" s="505"/>
    </row>
    <row r="1769" spans="4:10" ht="15" x14ac:dyDescent="0.25">
      <c r="D1769" s="480"/>
      <c r="E1769" s="480"/>
      <c r="H1769" s="505"/>
      <c r="I1769" s="505"/>
      <c r="J1769" s="505"/>
    </row>
    <row r="1770" spans="4:10" ht="15" x14ac:dyDescent="0.25">
      <c r="D1770" s="480"/>
      <c r="E1770" s="480"/>
      <c r="H1770" s="505"/>
      <c r="I1770" s="505"/>
      <c r="J1770" s="505"/>
    </row>
    <row r="1771" spans="4:10" ht="15" x14ac:dyDescent="0.25">
      <c r="D1771" s="480"/>
      <c r="E1771" s="480"/>
      <c r="H1771" s="505"/>
      <c r="I1771" s="505"/>
      <c r="J1771" s="505"/>
    </row>
    <row r="1772" spans="4:10" ht="15" x14ac:dyDescent="0.25">
      <c r="D1772" s="480"/>
      <c r="E1772" s="480"/>
      <c r="H1772" s="505"/>
      <c r="I1772" s="505"/>
      <c r="J1772" s="505"/>
    </row>
    <row r="1773" spans="4:10" ht="15" x14ac:dyDescent="0.25">
      <c r="D1773" s="480"/>
      <c r="E1773" s="480"/>
      <c r="H1773" s="505"/>
      <c r="I1773" s="505"/>
      <c r="J1773" s="505"/>
    </row>
    <row r="1774" spans="4:10" ht="15" x14ac:dyDescent="0.25">
      <c r="D1774" s="480"/>
      <c r="E1774" s="480"/>
      <c r="H1774" s="505"/>
      <c r="I1774" s="505"/>
      <c r="J1774" s="505"/>
    </row>
    <row r="1775" spans="4:10" ht="15" x14ac:dyDescent="0.25">
      <c r="D1775" s="480"/>
      <c r="E1775" s="480"/>
      <c r="H1775" s="505"/>
      <c r="I1775" s="505"/>
      <c r="J1775" s="505"/>
    </row>
    <row r="1776" spans="4:10" ht="15" x14ac:dyDescent="0.25">
      <c r="D1776" s="480"/>
      <c r="E1776" s="480"/>
      <c r="H1776" s="505"/>
      <c r="I1776" s="505"/>
      <c r="J1776" s="505"/>
    </row>
    <row r="1777" spans="4:10" ht="15" x14ac:dyDescent="0.25">
      <c r="D1777" s="480"/>
      <c r="E1777" s="480"/>
      <c r="H1777" s="505"/>
      <c r="I1777" s="505"/>
      <c r="J1777" s="505"/>
    </row>
    <row r="1778" spans="4:10" ht="15" x14ac:dyDescent="0.25">
      <c r="D1778" s="480"/>
      <c r="E1778" s="480"/>
      <c r="H1778" s="505"/>
      <c r="I1778" s="505"/>
      <c r="J1778" s="505"/>
    </row>
    <row r="1779" spans="4:10" ht="15" x14ac:dyDescent="0.25">
      <c r="D1779" s="480"/>
      <c r="E1779" s="480"/>
      <c r="H1779" s="505"/>
      <c r="I1779" s="505"/>
      <c r="J1779" s="505"/>
    </row>
    <row r="1780" spans="4:10" ht="15" x14ac:dyDescent="0.25">
      <c r="D1780" s="480"/>
      <c r="E1780" s="480"/>
      <c r="H1780" s="505"/>
      <c r="I1780" s="505"/>
      <c r="J1780" s="505"/>
    </row>
    <row r="1781" spans="4:10" ht="15" x14ac:dyDescent="0.25">
      <c r="D1781" s="480"/>
      <c r="E1781" s="480"/>
      <c r="H1781" s="505"/>
      <c r="I1781" s="505"/>
      <c r="J1781" s="505"/>
    </row>
    <row r="1782" spans="4:10" ht="15" x14ac:dyDescent="0.25">
      <c r="D1782" s="480"/>
      <c r="E1782" s="480"/>
      <c r="H1782" s="505"/>
      <c r="I1782" s="505"/>
      <c r="J1782" s="505"/>
    </row>
    <row r="1783" spans="4:10" ht="15" x14ac:dyDescent="0.25">
      <c r="D1783" s="480"/>
      <c r="E1783" s="480"/>
      <c r="H1783" s="505"/>
      <c r="I1783" s="505"/>
      <c r="J1783" s="505"/>
    </row>
    <row r="1784" spans="4:10" ht="15" x14ac:dyDescent="0.25">
      <c r="D1784" s="480"/>
      <c r="E1784" s="480"/>
      <c r="H1784" s="505"/>
      <c r="I1784" s="505"/>
      <c r="J1784" s="505"/>
    </row>
    <row r="1785" spans="4:10" ht="15" x14ac:dyDescent="0.25">
      <c r="D1785" s="480"/>
      <c r="E1785" s="480"/>
      <c r="H1785" s="505"/>
      <c r="I1785" s="505"/>
      <c r="J1785" s="505"/>
    </row>
    <row r="1786" spans="4:10" ht="15" x14ac:dyDescent="0.25">
      <c r="D1786" s="480"/>
      <c r="E1786" s="480"/>
      <c r="H1786" s="505"/>
      <c r="I1786" s="505"/>
      <c r="J1786" s="505"/>
    </row>
    <row r="1787" spans="4:10" ht="15" x14ac:dyDescent="0.25">
      <c r="D1787" s="480"/>
      <c r="E1787" s="480"/>
      <c r="H1787" s="505"/>
      <c r="I1787" s="505"/>
      <c r="J1787" s="505"/>
    </row>
    <row r="1788" spans="4:10" ht="15" x14ac:dyDescent="0.25">
      <c r="D1788" s="480"/>
      <c r="E1788" s="480"/>
      <c r="H1788" s="505"/>
      <c r="I1788" s="505"/>
      <c r="J1788" s="505"/>
    </row>
    <row r="1789" spans="4:10" ht="15" x14ac:dyDescent="0.25">
      <c r="D1789" s="480"/>
      <c r="E1789" s="480"/>
      <c r="H1789" s="505"/>
      <c r="I1789" s="505"/>
      <c r="J1789" s="505"/>
    </row>
    <row r="1790" spans="4:10" ht="15" x14ac:dyDescent="0.25">
      <c r="D1790" s="480"/>
      <c r="E1790" s="480"/>
      <c r="H1790" s="505"/>
      <c r="I1790" s="505"/>
      <c r="J1790" s="505"/>
    </row>
    <row r="1791" spans="4:10" ht="15" x14ac:dyDescent="0.25">
      <c r="D1791" s="480"/>
      <c r="E1791" s="480"/>
      <c r="H1791" s="505"/>
      <c r="I1791" s="505"/>
      <c r="J1791" s="505"/>
    </row>
    <row r="1792" spans="4:10" ht="15" x14ac:dyDescent="0.25">
      <c r="D1792" s="480"/>
      <c r="E1792" s="480"/>
      <c r="H1792" s="505"/>
      <c r="I1792" s="505"/>
      <c r="J1792" s="505"/>
    </row>
    <row r="1793" spans="4:10" ht="15" x14ac:dyDescent="0.25">
      <c r="D1793" s="480"/>
      <c r="E1793" s="480"/>
      <c r="H1793" s="505"/>
      <c r="I1793" s="505"/>
      <c r="J1793" s="505"/>
    </row>
    <row r="1794" spans="4:10" ht="15" x14ac:dyDescent="0.25">
      <c r="D1794" s="480"/>
      <c r="E1794" s="480"/>
      <c r="H1794" s="505"/>
      <c r="I1794" s="505"/>
      <c r="J1794" s="505"/>
    </row>
    <row r="1795" spans="4:10" ht="15" x14ac:dyDescent="0.25">
      <c r="D1795" s="480"/>
      <c r="E1795" s="480"/>
      <c r="H1795" s="505"/>
      <c r="I1795" s="505"/>
      <c r="J1795" s="505"/>
    </row>
    <row r="1796" spans="4:10" ht="15" x14ac:dyDescent="0.25">
      <c r="D1796" s="480"/>
      <c r="E1796" s="480"/>
      <c r="H1796" s="505"/>
      <c r="I1796" s="505"/>
      <c r="J1796" s="505"/>
    </row>
    <row r="1797" spans="4:10" ht="15" x14ac:dyDescent="0.25">
      <c r="D1797" s="480"/>
      <c r="E1797" s="480"/>
      <c r="H1797" s="505"/>
      <c r="I1797" s="505"/>
      <c r="J1797" s="505"/>
    </row>
    <row r="1798" spans="4:10" ht="15" x14ac:dyDescent="0.25">
      <c r="D1798" s="480"/>
      <c r="E1798" s="480"/>
      <c r="H1798" s="505"/>
      <c r="I1798" s="505"/>
      <c r="J1798" s="505"/>
    </row>
    <row r="1799" spans="4:10" ht="15" x14ac:dyDescent="0.25">
      <c r="D1799" s="480"/>
      <c r="E1799" s="480"/>
      <c r="H1799" s="505"/>
      <c r="I1799" s="505"/>
      <c r="J1799" s="505"/>
    </row>
    <row r="1800" spans="4:10" ht="15" x14ac:dyDescent="0.25">
      <c r="D1800" s="480"/>
      <c r="E1800" s="480"/>
      <c r="H1800" s="505"/>
      <c r="I1800" s="505"/>
      <c r="J1800" s="505"/>
    </row>
    <row r="1801" spans="4:10" ht="15" x14ac:dyDescent="0.25">
      <c r="D1801" s="480"/>
      <c r="E1801" s="480"/>
      <c r="H1801" s="505"/>
      <c r="I1801" s="505"/>
      <c r="J1801" s="505"/>
    </row>
    <row r="1802" spans="4:10" ht="15" x14ac:dyDescent="0.25">
      <c r="D1802" s="480"/>
      <c r="E1802" s="480"/>
      <c r="H1802" s="505"/>
      <c r="I1802" s="505"/>
      <c r="J1802" s="505"/>
    </row>
    <row r="1803" spans="4:10" ht="15" x14ac:dyDescent="0.25">
      <c r="D1803" s="480"/>
      <c r="E1803" s="480"/>
      <c r="H1803" s="505"/>
      <c r="I1803" s="505"/>
      <c r="J1803" s="505"/>
    </row>
    <row r="1804" spans="4:10" ht="15" x14ac:dyDescent="0.25">
      <c r="D1804" s="480"/>
      <c r="E1804" s="480"/>
      <c r="H1804" s="505"/>
      <c r="I1804" s="505"/>
      <c r="J1804" s="505"/>
    </row>
    <row r="1805" spans="4:10" ht="15" x14ac:dyDescent="0.25">
      <c r="D1805" s="480"/>
      <c r="E1805" s="480"/>
      <c r="H1805" s="505"/>
      <c r="I1805" s="505"/>
      <c r="J1805" s="505"/>
    </row>
    <row r="1806" spans="4:10" ht="15" x14ac:dyDescent="0.25">
      <c r="D1806" s="480"/>
      <c r="E1806" s="480"/>
      <c r="H1806" s="505"/>
      <c r="I1806" s="505"/>
      <c r="J1806" s="505"/>
    </row>
    <row r="1807" spans="4:10" ht="15" x14ac:dyDescent="0.25">
      <c r="D1807" s="480"/>
      <c r="E1807" s="480"/>
      <c r="H1807" s="505"/>
      <c r="I1807" s="505"/>
      <c r="J1807" s="505"/>
    </row>
    <row r="1808" spans="4:10" ht="15" x14ac:dyDescent="0.25">
      <c r="D1808" s="480"/>
      <c r="E1808" s="480"/>
      <c r="H1808" s="505"/>
      <c r="I1808" s="505"/>
      <c r="J1808" s="505"/>
    </row>
    <row r="1809" spans="4:10" ht="15" x14ac:dyDescent="0.25">
      <c r="D1809" s="480"/>
      <c r="E1809" s="480"/>
      <c r="H1809" s="505"/>
      <c r="I1809" s="505"/>
      <c r="J1809" s="505"/>
    </row>
    <row r="1810" spans="4:10" ht="15" x14ac:dyDescent="0.25">
      <c r="D1810" s="480"/>
      <c r="E1810" s="480"/>
      <c r="H1810" s="505"/>
      <c r="I1810" s="505"/>
      <c r="J1810" s="505"/>
    </row>
    <row r="1811" spans="4:10" ht="15" x14ac:dyDescent="0.25">
      <c r="D1811" s="480"/>
      <c r="E1811" s="480"/>
      <c r="H1811" s="505"/>
      <c r="I1811" s="505"/>
      <c r="J1811" s="505"/>
    </row>
    <row r="1812" spans="4:10" ht="15" x14ac:dyDescent="0.25">
      <c r="D1812" s="480"/>
      <c r="E1812" s="480"/>
      <c r="H1812" s="505"/>
      <c r="I1812" s="505"/>
      <c r="J1812" s="505"/>
    </row>
    <row r="1813" spans="4:10" ht="15" x14ac:dyDescent="0.25">
      <c r="D1813" s="480"/>
      <c r="E1813" s="480"/>
      <c r="H1813" s="505"/>
      <c r="I1813" s="505"/>
      <c r="J1813" s="505"/>
    </row>
    <row r="1814" spans="4:10" ht="15" x14ac:dyDescent="0.25">
      <c r="D1814" s="480"/>
      <c r="E1814" s="480"/>
      <c r="H1814" s="505"/>
      <c r="I1814" s="505"/>
      <c r="J1814" s="505"/>
    </row>
    <row r="1815" spans="4:10" ht="15" x14ac:dyDescent="0.25">
      <c r="D1815" s="480"/>
      <c r="E1815" s="480"/>
      <c r="H1815" s="505"/>
      <c r="I1815" s="505"/>
      <c r="J1815" s="505"/>
    </row>
    <row r="1816" spans="4:10" ht="15" x14ac:dyDescent="0.25">
      <c r="D1816" s="480"/>
      <c r="E1816" s="480"/>
      <c r="H1816" s="505"/>
      <c r="I1816" s="505"/>
      <c r="J1816" s="505"/>
    </row>
    <row r="1817" spans="4:10" ht="15" x14ac:dyDescent="0.25">
      <c r="D1817" s="480"/>
      <c r="E1817" s="480"/>
      <c r="H1817" s="505"/>
      <c r="I1817" s="505"/>
      <c r="J1817" s="505"/>
    </row>
    <row r="1818" spans="4:10" ht="15" x14ac:dyDescent="0.25">
      <c r="D1818" s="480"/>
      <c r="E1818" s="480"/>
      <c r="H1818" s="505"/>
      <c r="I1818" s="505"/>
      <c r="J1818" s="505"/>
    </row>
    <row r="1819" spans="4:10" ht="15" x14ac:dyDescent="0.25">
      <c r="D1819" s="480"/>
      <c r="E1819" s="480"/>
      <c r="H1819" s="505"/>
      <c r="I1819" s="505"/>
      <c r="J1819" s="505"/>
    </row>
    <row r="1820" spans="4:10" ht="15" x14ac:dyDescent="0.25">
      <c r="D1820" s="480"/>
      <c r="E1820" s="480"/>
      <c r="H1820" s="505"/>
      <c r="I1820" s="505"/>
      <c r="J1820" s="505"/>
    </row>
    <row r="1821" spans="4:10" ht="15" x14ac:dyDescent="0.25">
      <c r="D1821" s="480"/>
      <c r="E1821" s="480"/>
      <c r="H1821" s="505"/>
      <c r="I1821" s="505"/>
      <c r="J1821" s="505"/>
    </row>
    <row r="1822" spans="4:10" ht="15" x14ac:dyDescent="0.25">
      <c r="D1822" s="480"/>
      <c r="E1822" s="480"/>
      <c r="H1822" s="505"/>
      <c r="I1822" s="505"/>
      <c r="J1822" s="505"/>
    </row>
    <row r="1823" spans="4:10" ht="15" x14ac:dyDescent="0.25">
      <c r="D1823" s="480"/>
      <c r="E1823" s="480"/>
      <c r="H1823" s="505"/>
      <c r="I1823" s="505"/>
      <c r="J1823" s="505"/>
    </row>
    <row r="1824" spans="4:10" ht="15" x14ac:dyDescent="0.25">
      <c r="D1824" s="480"/>
      <c r="E1824" s="480"/>
      <c r="H1824" s="505"/>
      <c r="I1824" s="505"/>
      <c r="J1824" s="505"/>
    </row>
    <row r="1825" spans="4:10" ht="15" x14ac:dyDescent="0.25">
      <c r="D1825" s="480"/>
      <c r="E1825" s="480"/>
      <c r="H1825" s="505"/>
      <c r="I1825" s="505"/>
      <c r="J1825" s="505"/>
    </row>
    <row r="1826" spans="4:10" ht="15" x14ac:dyDescent="0.25">
      <c r="D1826" s="480"/>
      <c r="E1826" s="480"/>
      <c r="H1826" s="505"/>
      <c r="I1826" s="505"/>
      <c r="J1826" s="505"/>
    </row>
    <row r="1827" spans="4:10" ht="15" x14ac:dyDescent="0.25">
      <c r="D1827" s="480"/>
      <c r="E1827" s="480"/>
      <c r="H1827" s="505"/>
      <c r="I1827" s="505"/>
      <c r="J1827" s="505"/>
    </row>
    <row r="1828" spans="4:10" ht="15" x14ac:dyDescent="0.25">
      <c r="D1828" s="480"/>
      <c r="E1828" s="480"/>
      <c r="H1828" s="505"/>
      <c r="I1828" s="505"/>
      <c r="J1828" s="505"/>
    </row>
    <row r="1829" spans="4:10" ht="15" x14ac:dyDescent="0.25">
      <c r="D1829" s="480"/>
      <c r="E1829" s="480"/>
      <c r="H1829" s="505"/>
      <c r="I1829" s="505"/>
      <c r="J1829" s="505"/>
    </row>
    <row r="1830" spans="4:10" ht="15" x14ac:dyDescent="0.25">
      <c r="D1830" s="480"/>
      <c r="E1830" s="480"/>
      <c r="H1830" s="505"/>
      <c r="I1830" s="505"/>
      <c r="J1830" s="505"/>
    </row>
    <row r="1831" spans="4:10" ht="15" x14ac:dyDescent="0.25">
      <c r="D1831" s="480"/>
      <c r="E1831" s="480"/>
      <c r="H1831" s="505"/>
      <c r="I1831" s="505"/>
      <c r="J1831" s="505"/>
    </row>
    <row r="1832" spans="4:10" ht="15" x14ac:dyDescent="0.25">
      <c r="D1832" s="480"/>
      <c r="E1832" s="480"/>
      <c r="H1832" s="505"/>
      <c r="I1832" s="505"/>
      <c r="J1832" s="505"/>
    </row>
    <row r="1833" spans="4:10" ht="15" x14ac:dyDescent="0.25">
      <c r="D1833" s="480"/>
      <c r="E1833" s="480"/>
      <c r="H1833" s="505"/>
      <c r="I1833" s="505"/>
      <c r="J1833" s="505"/>
    </row>
    <row r="1834" spans="4:10" ht="15" x14ac:dyDescent="0.25">
      <c r="D1834" s="480"/>
      <c r="E1834" s="480"/>
      <c r="H1834" s="505"/>
      <c r="I1834" s="505"/>
      <c r="J1834" s="505"/>
    </row>
    <row r="1835" spans="4:10" ht="15" x14ac:dyDescent="0.25">
      <c r="D1835" s="480"/>
      <c r="E1835" s="480"/>
      <c r="H1835" s="505"/>
      <c r="I1835" s="505"/>
      <c r="J1835" s="505"/>
    </row>
    <row r="1836" spans="4:10" ht="15" x14ac:dyDescent="0.25">
      <c r="D1836" s="480"/>
      <c r="E1836" s="480"/>
      <c r="H1836" s="505"/>
      <c r="I1836" s="505"/>
      <c r="J1836" s="505"/>
    </row>
    <row r="1837" spans="4:10" ht="15" x14ac:dyDescent="0.25">
      <c r="D1837" s="480"/>
      <c r="E1837" s="480"/>
      <c r="H1837" s="505"/>
      <c r="I1837" s="505"/>
      <c r="J1837" s="505"/>
    </row>
    <row r="1838" spans="4:10" ht="15" x14ac:dyDescent="0.25">
      <c r="D1838" s="480"/>
      <c r="E1838" s="480"/>
      <c r="H1838" s="505"/>
      <c r="I1838" s="505"/>
      <c r="J1838" s="505"/>
    </row>
    <row r="1839" spans="4:10" ht="15" x14ac:dyDescent="0.25">
      <c r="D1839" s="480"/>
      <c r="E1839" s="480"/>
      <c r="H1839" s="505"/>
      <c r="I1839" s="505"/>
      <c r="J1839" s="505"/>
    </row>
    <row r="1840" spans="4:10" ht="15" x14ac:dyDescent="0.25">
      <c r="D1840" s="480"/>
      <c r="E1840" s="480"/>
      <c r="H1840" s="505"/>
      <c r="I1840" s="505"/>
      <c r="J1840" s="505"/>
    </row>
    <row r="1841" spans="4:10" ht="15" x14ac:dyDescent="0.25">
      <c r="D1841" s="480"/>
      <c r="E1841" s="480"/>
      <c r="H1841" s="505"/>
      <c r="I1841" s="505"/>
      <c r="J1841" s="505"/>
    </row>
    <row r="1842" spans="4:10" ht="15" x14ac:dyDescent="0.25">
      <c r="D1842" s="480"/>
      <c r="E1842" s="480"/>
      <c r="H1842" s="505"/>
      <c r="I1842" s="505"/>
      <c r="J1842" s="505"/>
    </row>
    <row r="1843" spans="4:10" ht="15" x14ac:dyDescent="0.25">
      <c r="D1843" s="480"/>
      <c r="E1843" s="480"/>
      <c r="H1843" s="505"/>
      <c r="I1843" s="505"/>
      <c r="J1843" s="505"/>
    </row>
    <row r="1844" spans="4:10" ht="15" x14ac:dyDescent="0.25">
      <c r="D1844" s="480"/>
      <c r="E1844" s="480"/>
      <c r="H1844" s="505"/>
      <c r="I1844" s="505"/>
      <c r="J1844" s="505"/>
    </row>
    <row r="1845" spans="4:10" ht="15" x14ac:dyDescent="0.25">
      <c r="D1845" s="480"/>
      <c r="E1845" s="480"/>
      <c r="H1845" s="505"/>
      <c r="I1845" s="505"/>
      <c r="J1845" s="505"/>
    </row>
    <row r="1846" spans="4:10" ht="15" x14ac:dyDescent="0.25">
      <c r="D1846" s="480"/>
      <c r="E1846" s="480"/>
      <c r="H1846" s="505"/>
      <c r="I1846" s="505"/>
      <c r="J1846" s="505"/>
    </row>
    <row r="1847" spans="4:10" ht="15" x14ac:dyDescent="0.25">
      <c r="D1847" s="480"/>
      <c r="E1847" s="480"/>
      <c r="H1847" s="505"/>
      <c r="I1847" s="505"/>
      <c r="J1847" s="505"/>
    </row>
    <row r="1848" spans="4:10" ht="15" x14ac:dyDescent="0.25">
      <c r="D1848" s="480"/>
      <c r="E1848" s="480"/>
      <c r="H1848" s="505"/>
      <c r="I1848" s="505"/>
      <c r="J1848" s="505"/>
    </row>
    <row r="1849" spans="4:10" ht="15" x14ac:dyDescent="0.25">
      <c r="D1849" s="480"/>
      <c r="E1849" s="480"/>
      <c r="H1849" s="505"/>
      <c r="I1849" s="505"/>
      <c r="J1849" s="505"/>
    </row>
    <row r="1850" spans="4:10" ht="15" x14ac:dyDescent="0.25">
      <c r="D1850" s="480"/>
      <c r="E1850" s="480"/>
      <c r="H1850" s="505"/>
      <c r="I1850" s="505"/>
      <c r="J1850" s="505"/>
    </row>
    <row r="1851" spans="4:10" ht="15" x14ac:dyDescent="0.25">
      <c r="D1851" s="480"/>
      <c r="E1851" s="480"/>
      <c r="H1851" s="505"/>
      <c r="I1851" s="505"/>
      <c r="J1851" s="505"/>
    </row>
    <row r="1852" spans="4:10" ht="15" x14ac:dyDescent="0.25">
      <c r="D1852" s="480"/>
      <c r="E1852" s="480"/>
      <c r="H1852" s="505"/>
      <c r="I1852" s="505"/>
      <c r="J1852" s="505"/>
    </row>
    <row r="1853" spans="4:10" ht="15" x14ac:dyDescent="0.25">
      <c r="D1853" s="480"/>
      <c r="E1853" s="480"/>
      <c r="H1853" s="505"/>
      <c r="I1853" s="505"/>
      <c r="J1853" s="505"/>
    </row>
    <row r="1854" spans="4:10" ht="15" x14ac:dyDescent="0.25">
      <c r="D1854" s="480"/>
      <c r="E1854" s="480"/>
      <c r="H1854" s="505"/>
      <c r="I1854" s="505"/>
      <c r="J1854" s="505"/>
    </row>
    <row r="1855" spans="4:10" ht="15" x14ac:dyDescent="0.25">
      <c r="D1855" s="480"/>
      <c r="E1855" s="480"/>
      <c r="H1855" s="505"/>
      <c r="I1855" s="505"/>
      <c r="J1855" s="505"/>
    </row>
    <row r="1856" spans="4:10" ht="15" x14ac:dyDescent="0.25">
      <c r="D1856" s="480"/>
      <c r="E1856" s="480"/>
      <c r="H1856" s="505"/>
      <c r="I1856" s="505"/>
      <c r="J1856" s="505"/>
    </row>
    <row r="1857" spans="4:10" ht="15" x14ac:dyDescent="0.25">
      <c r="D1857" s="480"/>
      <c r="E1857" s="480"/>
      <c r="H1857" s="505"/>
      <c r="I1857" s="505"/>
      <c r="J1857" s="505"/>
    </row>
    <row r="1858" spans="4:10" ht="15" x14ac:dyDescent="0.25">
      <c r="D1858" s="480"/>
      <c r="E1858" s="480"/>
      <c r="H1858" s="505"/>
      <c r="I1858" s="505"/>
      <c r="J1858" s="505"/>
    </row>
    <row r="1859" spans="4:10" ht="15" x14ac:dyDescent="0.25">
      <c r="D1859" s="480"/>
      <c r="E1859" s="480"/>
      <c r="H1859" s="505"/>
      <c r="I1859" s="505"/>
      <c r="J1859" s="505"/>
    </row>
    <row r="1860" spans="4:10" ht="15" x14ac:dyDescent="0.25">
      <c r="D1860" s="480"/>
      <c r="E1860" s="480"/>
      <c r="H1860" s="505"/>
      <c r="I1860" s="505"/>
      <c r="J1860" s="505"/>
    </row>
    <row r="1861" spans="4:10" ht="15" x14ac:dyDescent="0.25">
      <c r="D1861" s="480"/>
      <c r="E1861" s="480"/>
      <c r="H1861" s="505"/>
      <c r="I1861" s="505"/>
      <c r="J1861" s="505"/>
    </row>
    <row r="1862" spans="4:10" ht="15" x14ac:dyDescent="0.25">
      <c r="D1862" s="480"/>
      <c r="E1862" s="480"/>
      <c r="H1862" s="505"/>
      <c r="I1862" s="505"/>
      <c r="J1862" s="505"/>
    </row>
    <row r="1863" spans="4:10" ht="15" x14ac:dyDescent="0.25">
      <c r="D1863" s="480"/>
      <c r="E1863" s="480"/>
      <c r="H1863" s="505"/>
      <c r="I1863" s="505"/>
      <c r="J1863" s="505"/>
    </row>
    <row r="1864" spans="4:10" ht="15" x14ac:dyDescent="0.25">
      <c r="D1864" s="480"/>
      <c r="E1864" s="480"/>
      <c r="H1864" s="505"/>
      <c r="I1864" s="505"/>
      <c r="J1864" s="505"/>
    </row>
    <row r="1865" spans="4:10" ht="15" x14ac:dyDescent="0.25">
      <c r="D1865" s="480"/>
      <c r="E1865" s="480"/>
      <c r="H1865" s="505"/>
      <c r="I1865" s="505"/>
      <c r="J1865" s="505"/>
    </row>
    <row r="1866" spans="4:10" ht="15" x14ac:dyDescent="0.25">
      <c r="D1866" s="480"/>
      <c r="E1866" s="480"/>
      <c r="H1866" s="505"/>
      <c r="I1866" s="505"/>
      <c r="J1866" s="505"/>
    </row>
    <row r="1867" spans="4:10" ht="15" x14ac:dyDescent="0.25">
      <c r="D1867" s="480"/>
      <c r="E1867" s="480"/>
      <c r="H1867" s="505"/>
      <c r="I1867" s="505"/>
      <c r="J1867" s="505"/>
    </row>
    <row r="1868" spans="4:10" ht="15" x14ac:dyDescent="0.25">
      <c r="D1868" s="480"/>
      <c r="E1868" s="480"/>
      <c r="H1868" s="505"/>
      <c r="I1868" s="505"/>
      <c r="J1868" s="505"/>
    </row>
    <row r="1869" spans="4:10" ht="15" x14ac:dyDescent="0.25">
      <c r="D1869" s="480"/>
      <c r="E1869" s="480"/>
      <c r="H1869" s="505"/>
      <c r="I1869" s="505"/>
      <c r="J1869" s="505"/>
    </row>
    <row r="1870" spans="4:10" ht="15" x14ac:dyDescent="0.25">
      <c r="D1870" s="480"/>
      <c r="E1870" s="480"/>
      <c r="H1870" s="505"/>
      <c r="I1870" s="505"/>
      <c r="J1870" s="505"/>
    </row>
    <row r="1871" spans="4:10" ht="15" x14ac:dyDescent="0.25">
      <c r="D1871" s="480"/>
      <c r="E1871" s="480"/>
      <c r="H1871" s="505"/>
      <c r="I1871" s="505"/>
      <c r="J1871" s="505"/>
    </row>
    <row r="1872" spans="4:10" ht="15" x14ac:dyDescent="0.25">
      <c r="D1872" s="480"/>
      <c r="E1872" s="480"/>
      <c r="H1872" s="505"/>
      <c r="I1872" s="505"/>
      <c r="J1872" s="505"/>
    </row>
    <row r="1873" spans="4:10" ht="15" x14ac:dyDescent="0.25">
      <c r="D1873" s="480"/>
      <c r="E1873" s="480"/>
      <c r="H1873" s="505"/>
      <c r="I1873" s="505"/>
      <c r="J1873" s="505"/>
    </row>
    <row r="1874" spans="4:10" ht="15" x14ac:dyDescent="0.25">
      <c r="D1874" s="480"/>
      <c r="E1874" s="480"/>
      <c r="H1874" s="505"/>
      <c r="I1874" s="505"/>
      <c r="J1874" s="505"/>
    </row>
    <row r="1875" spans="4:10" ht="15" x14ac:dyDescent="0.25">
      <c r="D1875" s="480"/>
      <c r="E1875" s="480"/>
      <c r="H1875" s="505"/>
      <c r="I1875" s="505"/>
      <c r="J1875" s="505"/>
    </row>
    <row r="1876" spans="4:10" ht="15" x14ac:dyDescent="0.25">
      <c r="D1876" s="480"/>
      <c r="E1876" s="480"/>
      <c r="H1876" s="505"/>
      <c r="I1876" s="505"/>
      <c r="J1876" s="505"/>
    </row>
    <row r="1877" spans="4:10" ht="15" x14ac:dyDescent="0.25">
      <c r="D1877" s="480"/>
      <c r="E1877" s="480"/>
      <c r="H1877" s="505"/>
      <c r="I1877" s="505"/>
      <c r="J1877" s="505"/>
    </row>
    <row r="1878" spans="4:10" ht="15" x14ac:dyDescent="0.25">
      <c r="D1878" s="480"/>
      <c r="E1878" s="480"/>
      <c r="H1878" s="505"/>
      <c r="I1878" s="505"/>
      <c r="J1878" s="505"/>
    </row>
    <row r="1879" spans="4:10" ht="15" x14ac:dyDescent="0.25">
      <c r="D1879" s="480"/>
      <c r="E1879" s="480"/>
      <c r="H1879" s="505"/>
      <c r="I1879" s="505"/>
      <c r="J1879" s="505"/>
    </row>
    <row r="1880" spans="4:10" ht="15" x14ac:dyDescent="0.25">
      <c r="D1880" s="480"/>
      <c r="E1880" s="480"/>
      <c r="H1880" s="505"/>
      <c r="I1880" s="505"/>
      <c r="J1880" s="505"/>
    </row>
    <row r="1881" spans="4:10" ht="15" x14ac:dyDescent="0.25">
      <c r="D1881" s="480"/>
      <c r="E1881" s="480"/>
      <c r="H1881" s="505"/>
      <c r="I1881" s="505"/>
      <c r="J1881" s="505"/>
    </row>
    <row r="1882" spans="4:10" ht="15" x14ac:dyDescent="0.25">
      <c r="D1882" s="480"/>
      <c r="E1882" s="480"/>
      <c r="H1882" s="505"/>
      <c r="I1882" s="505"/>
      <c r="J1882" s="505"/>
    </row>
    <row r="1883" spans="4:10" ht="15" x14ac:dyDescent="0.25">
      <c r="D1883" s="480"/>
      <c r="E1883" s="480"/>
      <c r="H1883" s="505"/>
      <c r="I1883" s="505"/>
      <c r="J1883" s="505"/>
    </row>
    <row r="1884" spans="4:10" ht="15" x14ac:dyDescent="0.25">
      <c r="D1884" s="480"/>
      <c r="E1884" s="480"/>
      <c r="H1884" s="505"/>
      <c r="I1884" s="505"/>
      <c r="J1884" s="505"/>
    </row>
    <row r="1885" spans="4:10" ht="15" x14ac:dyDescent="0.25">
      <c r="D1885" s="480"/>
      <c r="E1885" s="480"/>
      <c r="H1885" s="505"/>
      <c r="I1885" s="505"/>
      <c r="J1885" s="505"/>
    </row>
    <row r="1886" spans="4:10" ht="15" x14ac:dyDescent="0.25">
      <c r="D1886" s="480"/>
      <c r="E1886" s="480"/>
      <c r="H1886" s="505"/>
      <c r="I1886" s="505"/>
      <c r="J1886" s="505"/>
    </row>
    <row r="1887" spans="4:10" ht="15" x14ac:dyDescent="0.25">
      <c r="D1887" s="480"/>
      <c r="E1887" s="480"/>
      <c r="H1887" s="505"/>
      <c r="I1887" s="505"/>
      <c r="J1887" s="505"/>
    </row>
    <row r="1888" spans="4:10" ht="15" x14ac:dyDescent="0.25">
      <c r="D1888" s="480"/>
      <c r="E1888" s="480"/>
      <c r="H1888" s="505"/>
      <c r="I1888" s="505"/>
      <c r="J1888" s="505"/>
    </row>
    <row r="1889" spans="4:10" ht="15" x14ac:dyDescent="0.25">
      <c r="D1889" s="480"/>
      <c r="E1889" s="480"/>
      <c r="H1889" s="505"/>
      <c r="I1889" s="505"/>
      <c r="J1889" s="505"/>
    </row>
    <row r="1890" spans="4:10" ht="15" x14ac:dyDescent="0.25">
      <c r="D1890" s="480"/>
      <c r="E1890" s="480"/>
      <c r="H1890" s="505"/>
      <c r="I1890" s="505"/>
      <c r="J1890" s="505"/>
    </row>
    <row r="1891" spans="4:10" ht="15" x14ac:dyDescent="0.25">
      <c r="D1891" s="480"/>
      <c r="E1891" s="480"/>
      <c r="H1891" s="505"/>
      <c r="I1891" s="505"/>
      <c r="J1891" s="505"/>
    </row>
    <row r="1892" spans="4:10" ht="15" x14ac:dyDescent="0.25">
      <c r="D1892" s="480"/>
      <c r="E1892" s="480"/>
      <c r="H1892" s="505"/>
      <c r="I1892" s="505"/>
      <c r="J1892" s="505"/>
    </row>
    <row r="1893" spans="4:10" ht="15" x14ac:dyDescent="0.25">
      <c r="D1893" s="480"/>
      <c r="E1893" s="480"/>
      <c r="H1893" s="505"/>
      <c r="I1893" s="505"/>
      <c r="J1893" s="505"/>
    </row>
    <row r="1894" spans="4:10" ht="15" x14ac:dyDescent="0.25">
      <c r="D1894" s="480"/>
      <c r="E1894" s="480"/>
      <c r="H1894" s="505"/>
      <c r="I1894" s="505"/>
      <c r="J1894" s="505"/>
    </row>
    <row r="1895" spans="4:10" ht="15" x14ac:dyDescent="0.25">
      <c r="D1895" s="480"/>
      <c r="E1895" s="480"/>
      <c r="H1895" s="505"/>
      <c r="I1895" s="505"/>
      <c r="J1895" s="505"/>
    </row>
    <row r="1896" spans="4:10" ht="15" x14ac:dyDescent="0.25">
      <c r="D1896" s="480"/>
      <c r="E1896" s="480"/>
      <c r="H1896" s="505"/>
      <c r="I1896" s="505"/>
      <c r="J1896" s="505"/>
    </row>
    <row r="1897" spans="4:10" ht="15" x14ac:dyDescent="0.25">
      <c r="D1897" s="480"/>
      <c r="E1897" s="480"/>
      <c r="H1897" s="505"/>
      <c r="I1897" s="505"/>
      <c r="J1897" s="505"/>
    </row>
    <row r="1898" spans="4:10" ht="15" x14ac:dyDescent="0.25">
      <c r="D1898" s="480"/>
      <c r="E1898" s="480"/>
      <c r="H1898" s="505"/>
      <c r="I1898" s="505"/>
      <c r="J1898" s="505"/>
    </row>
    <row r="1899" spans="4:10" ht="15" x14ac:dyDescent="0.25">
      <c r="D1899" s="480"/>
      <c r="E1899" s="480"/>
      <c r="H1899" s="505"/>
      <c r="I1899" s="505"/>
      <c r="J1899" s="505"/>
    </row>
    <row r="1900" spans="4:10" ht="15" x14ac:dyDescent="0.25">
      <c r="D1900" s="480"/>
      <c r="E1900" s="480"/>
      <c r="H1900" s="505"/>
      <c r="I1900" s="505"/>
      <c r="J1900" s="505"/>
    </row>
    <row r="1901" spans="4:10" ht="15" x14ac:dyDescent="0.25">
      <c r="D1901" s="480"/>
      <c r="E1901" s="480"/>
      <c r="H1901" s="505"/>
      <c r="I1901" s="505"/>
      <c r="J1901" s="505"/>
    </row>
    <row r="1902" spans="4:10" ht="15" x14ac:dyDescent="0.25">
      <c r="D1902" s="480"/>
      <c r="E1902" s="480"/>
      <c r="H1902" s="505"/>
      <c r="I1902" s="505"/>
      <c r="J1902" s="505"/>
    </row>
    <row r="1903" spans="4:10" ht="15" x14ac:dyDescent="0.25">
      <c r="D1903" s="480"/>
      <c r="E1903" s="480"/>
      <c r="H1903" s="505"/>
      <c r="I1903" s="505"/>
      <c r="J1903" s="505"/>
    </row>
    <row r="1904" spans="4:10" ht="15" x14ac:dyDescent="0.25">
      <c r="D1904" s="480"/>
      <c r="E1904" s="480"/>
      <c r="H1904" s="505"/>
      <c r="I1904" s="505"/>
      <c r="J1904" s="505"/>
    </row>
    <row r="1905" spans="4:10" ht="15" x14ac:dyDescent="0.25">
      <c r="D1905" s="480"/>
      <c r="E1905" s="480"/>
      <c r="H1905" s="505"/>
      <c r="I1905" s="505"/>
      <c r="J1905" s="505"/>
    </row>
    <row r="1906" spans="4:10" ht="15" x14ac:dyDescent="0.25">
      <c r="D1906" s="480"/>
      <c r="E1906" s="480"/>
      <c r="H1906" s="505"/>
      <c r="I1906" s="505"/>
      <c r="J1906" s="505"/>
    </row>
    <row r="1907" spans="4:10" ht="15" x14ac:dyDescent="0.25">
      <c r="D1907" s="480"/>
      <c r="E1907" s="480"/>
      <c r="H1907" s="505"/>
      <c r="I1907" s="505"/>
      <c r="J1907" s="505"/>
    </row>
    <row r="1908" spans="4:10" ht="15" x14ac:dyDescent="0.25">
      <c r="D1908" s="480"/>
      <c r="E1908" s="480"/>
      <c r="H1908" s="505"/>
      <c r="I1908" s="505"/>
      <c r="J1908" s="505"/>
    </row>
    <row r="1909" spans="4:10" ht="15" x14ac:dyDescent="0.25">
      <c r="D1909" s="480"/>
      <c r="E1909" s="480"/>
      <c r="H1909" s="505"/>
      <c r="I1909" s="505"/>
      <c r="J1909" s="505"/>
    </row>
    <row r="1910" spans="4:10" ht="15" x14ac:dyDescent="0.25">
      <c r="D1910" s="480"/>
      <c r="E1910" s="480"/>
      <c r="H1910" s="505"/>
      <c r="I1910" s="505"/>
      <c r="J1910" s="505"/>
    </row>
    <row r="1911" spans="4:10" ht="15" x14ac:dyDescent="0.25">
      <c r="D1911" s="480"/>
      <c r="E1911" s="480"/>
      <c r="H1911" s="505"/>
      <c r="I1911" s="505"/>
      <c r="J1911" s="505"/>
    </row>
    <row r="1912" spans="4:10" ht="15" x14ac:dyDescent="0.25">
      <c r="D1912" s="480"/>
      <c r="E1912" s="480"/>
      <c r="H1912" s="505"/>
      <c r="I1912" s="505"/>
      <c r="J1912" s="505"/>
    </row>
    <row r="1913" spans="4:10" ht="15" x14ac:dyDescent="0.25">
      <c r="D1913" s="480"/>
      <c r="E1913" s="480"/>
      <c r="H1913" s="505"/>
      <c r="I1913" s="505"/>
      <c r="J1913" s="505"/>
    </row>
    <row r="1914" spans="4:10" ht="15" x14ac:dyDescent="0.25">
      <c r="D1914" s="480"/>
      <c r="E1914" s="480"/>
      <c r="H1914" s="505"/>
      <c r="I1914" s="505"/>
      <c r="J1914" s="505"/>
    </row>
    <row r="1915" spans="4:10" ht="15" x14ac:dyDescent="0.25">
      <c r="D1915" s="480"/>
      <c r="E1915" s="480"/>
      <c r="H1915" s="505"/>
      <c r="I1915" s="505"/>
      <c r="J1915" s="505"/>
    </row>
    <row r="1916" spans="4:10" ht="15" x14ac:dyDescent="0.25">
      <c r="D1916" s="480"/>
      <c r="E1916" s="480"/>
      <c r="H1916" s="505"/>
      <c r="I1916" s="505"/>
      <c r="J1916" s="505"/>
    </row>
    <row r="1917" spans="4:10" ht="15" x14ac:dyDescent="0.25">
      <c r="D1917" s="480"/>
      <c r="E1917" s="480"/>
      <c r="H1917" s="505"/>
      <c r="I1917" s="505"/>
      <c r="J1917" s="505"/>
    </row>
    <row r="1918" spans="4:10" ht="15" x14ac:dyDescent="0.25">
      <c r="D1918" s="480"/>
      <c r="E1918" s="480"/>
      <c r="H1918" s="505"/>
      <c r="I1918" s="505"/>
      <c r="J1918" s="505"/>
    </row>
    <row r="1919" spans="4:10" ht="15" x14ac:dyDescent="0.25">
      <c r="D1919" s="480"/>
      <c r="E1919" s="480"/>
      <c r="H1919" s="505"/>
      <c r="I1919" s="505"/>
      <c r="J1919" s="505"/>
    </row>
    <row r="1920" spans="4:10" ht="15" x14ac:dyDescent="0.25">
      <c r="D1920" s="480"/>
      <c r="E1920" s="480"/>
      <c r="H1920" s="505"/>
      <c r="I1920" s="505"/>
      <c r="J1920" s="505"/>
    </row>
    <row r="1921" spans="4:10" ht="15" x14ac:dyDescent="0.25">
      <c r="D1921" s="480"/>
      <c r="E1921" s="480"/>
      <c r="H1921" s="505"/>
      <c r="I1921" s="505"/>
      <c r="J1921" s="505"/>
    </row>
    <row r="1922" spans="4:10" ht="15" x14ac:dyDescent="0.25">
      <c r="D1922" s="480"/>
      <c r="E1922" s="480"/>
      <c r="H1922" s="505"/>
      <c r="I1922" s="505"/>
      <c r="J1922" s="505"/>
    </row>
    <row r="1923" spans="4:10" ht="15" x14ac:dyDescent="0.25">
      <c r="D1923" s="480"/>
      <c r="E1923" s="480"/>
      <c r="H1923" s="505"/>
      <c r="I1923" s="505"/>
      <c r="J1923" s="505"/>
    </row>
    <row r="1924" spans="4:10" ht="15" x14ac:dyDescent="0.25">
      <c r="D1924" s="480"/>
      <c r="E1924" s="480"/>
      <c r="H1924" s="505"/>
      <c r="I1924" s="505"/>
      <c r="J1924" s="505"/>
    </row>
    <row r="1925" spans="4:10" ht="15" x14ac:dyDescent="0.25">
      <c r="D1925" s="480"/>
      <c r="E1925" s="480"/>
      <c r="H1925" s="505"/>
      <c r="I1925" s="505"/>
      <c r="J1925" s="505"/>
    </row>
    <row r="1926" spans="4:10" ht="15" x14ac:dyDescent="0.25">
      <c r="D1926" s="480"/>
      <c r="E1926" s="480"/>
      <c r="H1926" s="505"/>
      <c r="I1926" s="505"/>
      <c r="J1926" s="505"/>
    </row>
    <row r="1927" spans="4:10" ht="15" x14ac:dyDescent="0.25">
      <c r="D1927" s="480"/>
      <c r="E1927" s="480"/>
      <c r="H1927" s="505"/>
      <c r="I1927" s="505"/>
      <c r="J1927" s="505"/>
    </row>
    <row r="1928" spans="4:10" ht="15" x14ac:dyDescent="0.25">
      <c r="D1928" s="480"/>
      <c r="E1928" s="480"/>
      <c r="H1928" s="505"/>
      <c r="I1928" s="505"/>
      <c r="J1928" s="505"/>
    </row>
    <row r="1929" spans="4:10" ht="15" x14ac:dyDescent="0.25">
      <c r="D1929" s="480"/>
      <c r="E1929" s="480"/>
      <c r="H1929" s="505"/>
      <c r="I1929" s="505"/>
      <c r="J1929" s="505"/>
    </row>
    <row r="1930" spans="4:10" ht="15" x14ac:dyDescent="0.25">
      <c r="D1930" s="480"/>
      <c r="E1930" s="480"/>
      <c r="H1930" s="505"/>
      <c r="I1930" s="505"/>
      <c r="J1930" s="505"/>
    </row>
    <row r="1931" spans="4:10" ht="15" x14ac:dyDescent="0.25">
      <c r="D1931" s="480"/>
      <c r="E1931" s="480"/>
      <c r="H1931" s="505"/>
      <c r="I1931" s="505"/>
      <c r="J1931" s="505"/>
    </row>
    <row r="1932" spans="4:10" ht="15" x14ac:dyDescent="0.25">
      <c r="D1932" s="506"/>
      <c r="E1932" s="506"/>
      <c r="H1932" s="505"/>
      <c r="I1932" s="505"/>
      <c r="J1932" s="505"/>
    </row>
    <row r="1933" spans="4:10" ht="15" x14ac:dyDescent="0.25">
      <c r="D1933" s="506"/>
      <c r="E1933" s="506"/>
      <c r="H1933" s="505"/>
      <c r="I1933" s="505"/>
      <c r="J1933" s="505"/>
    </row>
    <row r="1934" spans="4:10" ht="15" x14ac:dyDescent="0.25">
      <c r="D1934" s="506"/>
      <c r="E1934" s="506"/>
      <c r="H1934" s="505"/>
      <c r="I1934" s="505"/>
      <c r="J1934" s="505"/>
    </row>
    <row r="1935" spans="4:10" ht="15" x14ac:dyDescent="0.25">
      <c r="D1935" s="506"/>
      <c r="E1935" s="506"/>
      <c r="H1935" s="505"/>
      <c r="I1935" s="505"/>
      <c r="J1935" s="505"/>
    </row>
    <row r="1936" spans="4:10" ht="15" x14ac:dyDescent="0.25">
      <c r="D1936" s="506"/>
      <c r="E1936" s="506"/>
      <c r="H1936" s="505"/>
      <c r="I1936" s="505"/>
      <c r="J1936" s="505"/>
    </row>
    <row r="1937" spans="4:10" ht="15" x14ac:dyDescent="0.25">
      <c r="D1937" s="506"/>
      <c r="E1937" s="506"/>
      <c r="H1937" s="505"/>
      <c r="I1937" s="505"/>
      <c r="J1937" s="505"/>
    </row>
    <row r="1938" spans="4:10" ht="15" x14ac:dyDescent="0.25">
      <c r="D1938" s="506"/>
      <c r="E1938" s="506"/>
      <c r="H1938" s="505"/>
      <c r="I1938" s="505"/>
      <c r="J1938" s="505"/>
    </row>
    <row r="1939" spans="4:10" ht="15" x14ac:dyDescent="0.25">
      <c r="D1939" s="506"/>
      <c r="E1939" s="506"/>
      <c r="H1939" s="505"/>
      <c r="I1939" s="505"/>
      <c r="J1939" s="505"/>
    </row>
    <row r="1940" spans="4:10" ht="15" x14ac:dyDescent="0.25">
      <c r="D1940" s="506"/>
      <c r="E1940" s="506"/>
      <c r="H1940" s="505"/>
      <c r="I1940" s="505"/>
      <c r="J1940" s="505"/>
    </row>
    <row r="1941" spans="4:10" ht="15" x14ac:dyDescent="0.25">
      <c r="D1941" s="506"/>
      <c r="E1941" s="506"/>
      <c r="H1941" s="505"/>
      <c r="I1941" s="505"/>
      <c r="J1941" s="505"/>
    </row>
    <row r="1942" spans="4:10" ht="15" x14ac:dyDescent="0.25">
      <c r="D1942" s="506"/>
      <c r="E1942" s="506"/>
      <c r="H1942" s="505"/>
      <c r="I1942" s="505"/>
      <c r="J1942" s="505"/>
    </row>
    <row r="1943" spans="4:10" ht="15" x14ac:dyDescent="0.25">
      <c r="D1943" s="506"/>
      <c r="E1943" s="506"/>
      <c r="H1943" s="505"/>
      <c r="I1943" s="505"/>
      <c r="J1943" s="505"/>
    </row>
    <row r="1944" spans="4:10" ht="15" x14ac:dyDescent="0.25">
      <c r="D1944" s="506"/>
      <c r="E1944" s="506"/>
      <c r="H1944" s="505"/>
      <c r="I1944" s="505"/>
      <c r="J1944" s="505"/>
    </row>
    <row r="1945" spans="4:10" ht="15" x14ac:dyDescent="0.25">
      <c r="D1945" s="480"/>
      <c r="E1945" s="480"/>
      <c r="H1945" s="505"/>
      <c r="I1945" s="505"/>
      <c r="J1945" s="505"/>
    </row>
    <row r="1946" spans="4:10" ht="15" x14ac:dyDescent="0.25">
      <c r="D1946" s="480"/>
      <c r="E1946" s="480"/>
      <c r="H1946" s="505"/>
      <c r="I1946" s="505"/>
      <c r="J1946" s="505"/>
    </row>
    <row r="1947" spans="4:10" ht="15" x14ac:dyDescent="0.25">
      <c r="D1947" s="480"/>
      <c r="E1947" s="480"/>
      <c r="H1947" s="505"/>
      <c r="I1947" s="505"/>
      <c r="J1947" s="505"/>
    </row>
    <row r="1948" spans="4:10" ht="15" x14ac:dyDescent="0.25">
      <c r="D1948" s="480"/>
      <c r="E1948" s="480"/>
      <c r="H1948" s="505"/>
      <c r="I1948" s="505"/>
      <c r="J1948" s="505"/>
    </row>
    <row r="1949" spans="4:10" ht="15" x14ac:dyDescent="0.25">
      <c r="D1949" s="480"/>
      <c r="E1949" s="480"/>
      <c r="H1949" s="505"/>
      <c r="I1949" s="505"/>
      <c r="J1949" s="505"/>
    </row>
    <row r="1950" spans="4:10" ht="15" x14ac:dyDescent="0.25">
      <c r="D1950" s="480"/>
      <c r="E1950" s="480"/>
      <c r="H1950" s="505"/>
      <c r="I1950" s="505"/>
      <c r="J1950" s="505"/>
    </row>
  </sheetData>
  <mergeCells count="2">
    <mergeCell ref="F3:G3"/>
    <mergeCell ref="K3:L3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2"/>
  <sheetViews>
    <sheetView workbookViewId="0"/>
  </sheetViews>
  <sheetFormatPr defaultRowHeight="11.25" x14ac:dyDescent="0.2"/>
  <cols>
    <col min="2" max="2" width="19.83203125" customWidth="1"/>
    <col min="6" max="7" width="8.83203125" bestFit="1" customWidth="1"/>
    <col min="8" max="8" width="9.6640625" bestFit="1" customWidth="1"/>
    <col min="11" max="12" width="8.83203125" bestFit="1" customWidth="1"/>
    <col min="16" max="17" width="9.6640625" bestFit="1" customWidth="1"/>
  </cols>
  <sheetData>
    <row r="1" spans="2:21" ht="15.75" thickBot="1" x14ac:dyDescent="0.3">
      <c r="B1" s="513"/>
      <c r="C1" s="532"/>
      <c r="D1" s="533"/>
      <c r="E1" s="533"/>
      <c r="F1" s="533"/>
      <c r="G1" s="533"/>
      <c r="H1" s="532"/>
      <c r="I1" s="533"/>
      <c r="J1" s="533"/>
      <c r="K1" s="533"/>
      <c r="L1" s="533"/>
      <c r="M1" s="532"/>
      <c r="N1" s="534"/>
      <c r="O1" s="534"/>
      <c r="P1" s="514"/>
      <c r="Q1" s="514"/>
    </row>
    <row r="2" spans="2:21" ht="12" x14ac:dyDescent="0.2">
      <c r="B2" s="154"/>
      <c r="C2" s="1466" t="s">
        <v>149</v>
      </c>
      <c r="D2" s="1468"/>
      <c r="E2" s="1467"/>
      <c r="F2" s="1466" t="s">
        <v>220</v>
      </c>
      <c r="G2" s="1467"/>
      <c r="H2" s="1469" t="s">
        <v>394</v>
      </c>
      <c r="I2" s="1470"/>
      <c r="J2" s="1471"/>
      <c r="K2" s="1466" t="s">
        <v>220</v>
      </c>
      <c r="L2" s="1467"/>
      <c r="M2" s="1466" t="s">
        <v>395</v>
      </c>
      <c r="N2" s="1468"/>
      <c r="O2" s="1467"/>
      <c r="P2" s="1466" t="s">
        <v>220</v>
      </c>
      <c r="Q2" s="1467"/>
    </row>
    <row r="3" spans="2:21" ht="12.75" thickBot="1" x14ac:dyDescent="0.25">
      <c r="B3" s="155"/>
      <c r="C3" s="156">
        <v>2014</v>
      </c>
      <c r="D3" s="157">
        <v>2013</v>
      </c>
      <c r="E3" s="158">
        <v>2012</v>
      </c>
      <c r="F3" s="159" t="s">
        <v>392</v>
      </c>
      <c r="G3" s="160" t="s">
        <v>393</v>
      </c>
      <c r="H3" s="156">
        <v>2014</v>
      </c>
      <c r="I3" s="157">
        <v>2013</v>
      </c>
      <c r="J3" s="158">
        <v>2012</v>
      </c>
      <c r="K3" s="159" t="s">
        <v>392</v>
      </c>
      <c r="L3" s="160" t="s">
        <v>393</v>
      </c>
      <c r="M3" s="156">
        <v>2014</v>
      </c>
      <c r="N3" s="157">
        <v>2013</v>
      </c>
      <c r="O3" s="158">
        <v>2012</v>
      </c>
      <c r="P3" s="159" t="s">
        <v>392</v>
      </c>
      <c r="Q3" s="160" t="s">
        <v>393</v>
      </c>
    </row>
    <row r="4" spans="2:21" ht="12" x14ac:dyDescent="0.2">
      <c r="B4" s="161" t="s">
        <v>212</v>
      </c>
      <c r="C4" s="162">
        <v>15367</v>
      </c>
      <c r="D4" s="163">
        <v>14974</v>
      </c>
      <c r="E4" s="164">
        <v>15117</v>
      </c>
      <c r="F4" s="165">
        <f>C4-D4</f>
        <v>393</v>
      </c>
      <c r="G4" s="166">
        <f>C4-E4</f>
        <v>250</v>
      </c>
      <c r="H4" s="162">
        <v>89612</v>
      </c>
      <c r="I4" s="163">
        <v>86435</v>
      </c>
      <c r="J4" s="164">
        <v>75236</v>
      </c>
      <c r="K4" s="165">
        <f>H4-I4</f>
        <v>3177</v>
      </c>
      <c r="L4" s="166">
        <f>H4-J4</f>
        <v>14376</v>
      </c>
      <c r="M4" s="162">
        <v>778561</v>
      </c>
      <c r="N4" s="163">
        <v>609861</v>
      </c>
      <c r="O4" s="164">
        <v>580576</v>
      </c>
      <c r="P4" s="165">
        <f>M4-N4</f>
        <v>168700</v>
      </c>
      <c r="Q4" s="166">
        <f>M4-O4</f>
        <v>197985</v>
      </c>
      <c r="S4" s="1165">
        <f>M4-N4</f>
        <v>168700</v>
      </c>
      <c r="U4" s="1165">
        <f>H4-I4</f>
        <v>3177</v>
      </c>
    </row>
    <row r="5" spans="2:21" ht="12.75" thickBot="1" x14ac:dyDescent="0.25">
      <c r="B5" s="167" t="s">
        <v>216</v>
      </c>
      <c r="C5" s="168">
        <f>SUM(C6:C25)</f>
        <v>2239</v>
      </c>
      <c r="D5" s="169">
        <f>SUM(D6:D25)</f>
        <v>2176</v>
      </c>
      <c r="E5" s="168">
        <f>SUM(E6:E25)</f>
        <v>2252</v>
      </c>
      <c r="F5" s="171">
        <f>C5-D5</f>
        <v>63</v>
      </c>
      <c r="G5" s="172">
        <f>C5-E5</f>
        <v>-13</v>
      </c>
      <c r="H5" s="168">
        <f>SUM(H6:H25)</f>
        <v>16332</v>
      </c>
      <c r="I5" s="169">
        <f>SUM(I6:I25)</f>
        <v>16257</v>
      </c>
      <c r="J5" s="170">
        <f>SUM(J6:J25)</f>
        <v>14048</v>
      </c>
      <c r="K5" s="171">
        <f>H5-I5</f>
        <v>75</v>
      </c>
      <c r="L5" s="172">
        <f>H5-J5</f>
        <v>2284</v>
      </c>
      <c r="M5" s="168">
        <f>SUM(M6:M25)</f>
        <v>155083</v>
      </c>
      <c r="N5" s="169">
        <f>SUM(N6:N25)</f>
        <v>121497</v>
      </c>
      <c r="O5" s="168">
        <f>SUM(O6:O25)</f>
        <v>114842</v>
      </c>
      <c r="P5" s="171">
        <f>M5-N5</f>
        <v>33586</v>
      </c>
      <c r="Q5" s="172">
        <f>M5-O5</f>
        <v>40241</v>
      </c>
      <c r="S5" s="1165">
        <f>M5-N5</f>
        <v>33586</v>
      </c>
      <c r="U5" s="1165">
        <f>H5-I5</f>
        <v>75</v>
      </c>
    </row>
    <row r="6" spans="2:21" ht="12" x14ac:dyDescent="0.2">
      <c r="B6" s="173" t="s">
        <v>320</v>
      </c>
      <c r="C6" s="174">
        <v>50</v>
      </c>
      <c r="D6" s="175">
        <v>49</v>
      </c>
      <c r="E6" s="176">
        <v>58</v>
      </c>
      <c r="F6" s="472">
        <f t="shared" ref="F6:F25" si="0">C6-D6</f>
        <v>1</v>
      </c>
      <c r="G6" s="529">
        <f t="shared" ref="G6:G25" si="1">C6-E6</f>
        <v>-8</v>
      </c>
      <c r="H6" s="521">
        <v>658</v>
      </c>
      <c r="I6" s="522">
        <v>610</v>
      </c>
      <c r="J6" s="523">
        <v>490</v>
      </c>
      <c r="K6" s="524">
        <f t="shared" ref="K6:K25" si="2">H6-I6</f>
        <v>48</v>
      </c>
      <c r="L6" s="472">
        <f t="shared" ref="L6:L25" si="3">H6-J6</f>
        <v>168</v>
      </c>
      <c r="M6" s="174">
        <v>5782</v>
      </c>
      <c r="N6" s="175">
        <v>4707</v>
      </c>
      <c r="O6" s="176">
        <v>4504</v>
      </c>
      <c r="P6" s="472">
        <f t="shared" ref="P6:P25" si="4">M6-N6</f>
        <v>1075</v>
      </c>
      <c r="Q6" s="529">
        <f t="shared" ref="Q6:Q25" si="5">M6-O6</f>
        <v>1278</v>
      </c>
    </row>
    <row r="7" spans="2:21" ht="12" x14ac:dyDescent="0.2">
      <c r="B7" s="173" t="s">
        <v>321</v>
      </c>
      <c r="C7" s="174">
        <v>12</v>
      </c>
      <c r="D7" s="175">
        <v>7</v>
      </c>
      <c r="E7" s="176">
        <v>8</v>
      </c>
      <c r="F7" s="472">
        <f t="shared" si="0"/>
        <v>5</v>
      </c>
      <c r="G7" s="530">
        <f t="shared" si="1"/>
        <v>4</v>
      </c>
      <c r="H7" s="174">
        <v>88</v>
      </c>
      <c r="I7" s="175">
        <v>66</v>
      </c>
      <c r="J7" s="176">
        <v>56</v>
      </c>
      <c r="K7" s="525">
        <f t="shared" si="2"/>
        <v>22</v>
      </c>
      <c r="L7" s="472">
        <f t="shared" si="3"/>
        <v>32</v>
      </c>
      <c r="M7" s="174">
        <v>701</v>
      </c>
      <c r="N7" s="175">
        <v>501</v>
      </c>
      <c r="O7" s="176">
        <v>472</v>
      </c>
      <c r="P7" s="472">
        <f t="shared" si="4"/>
        <v>200</v>
      </c>
      <c r="Q7" s="530">
        <f t="shared" si="5"/>
        <v>229</v>
      </c>
    </row>
    <row r="8" spans="2:21" ht="12" x14ac:dyDescent="0.2">
      <c r="B8" s="173" t="s">
        <v>322</v>
      </c>
      <c r="C8" s="174">
        <v>1050</v>
      </c>
      <c r="D8" s="175">
        <v>983</v>
      </c>
      <c r="E8" s="176">
        <v>983</v>
      </c>
      <c r="F8" s="472">
        <f t="shared" si="0"/>
        <v>67</v>
      </c>
      <c r="G8" s="530">
        <f t="shared" si="1"/>
        <v>67</v>
      </c>
      <c r="H8" s="174">
        <v>7695</v>
      </c>
      <c r="I8" s="175">
        <v>7874</v>
      </c>
      <c r="J8" s="176">
        <v>7090</v>
      </c>
      <c r="K8" s="525">
        <f t="shared" si="2"/>
        <v>-179</v>
      </c>
      <c r="L8" s="472">
        <f t="shared" si="3"/>
        <v>605</v>
      </c>
      <c r="M8" s="174">
        <v>63572</v>
      </c>
      <c r="N8" s="175">
        <v>52809</v>
      </c>
      <c r="O8" s="176">
        <v>50756</v>
      </c>
      <c r="P8" s="472">
        <f t="shared" si="4"/>
        <v>10763</v>
      </c>
      <c r="Q8" s="530">
        <f t="shared" si="5"/>
        <v>12816</v>
      </c>
    </row>
    <row r="9" spans="2:21" ht="12" x14ac:dyDescent="0.2">
      <c r="B9" s="173" t="s">
        <v>323</v>
      </c>
      <c r="C9" s="174">
        <v>10</v>
      </c>
      <c r="D9" s="175">
        <v>9</v>
      </c>
      <c r="E9" s="176">
        <v>9</v>
      </c>
      <c r="F9" s="472">
        <f t="shared" si="0"/>
        <v>1</v>
      </c>
      <c r="G9" s="530">
        <f t="shared" si="1"/>
        <v>1</v>
      </c>
      <c r="H9" s="174">
        <v>77</v>
      </c>
      <c r="I9" s="175">
        <v>70</v>
      </c>
      <c r="J9" s="176">
        <v>57</v>
      </c>
      <c r="K9" s="525">
        <f t="shared" si="2"/>
        <v>7</v>
      </c>
      <c r="L9" s="472">
        <f t="shared" si="3"/>
        <v>20</v>
      </c>
      <c r="M9" s="174">
        <v>687</v>
      </c>
      <c r="N9" s="175">
        <v>435</v>
      </c>
      <c r="O9" s="176">
        <v>374</v>
      </c>
      <c r="P9" s="472">
        <f t="shared" si="4"/>
        <v>252</v>
      </c>
      <c r="Q9" s="530">
        <f t="shared" si="5"/>
        <v>313</v>
      </c>
    </row>
    <row r="10" spans="2:21" ht="12" x14ac:dyDescent="0.2">
      <c r="B10" s="173" t="s">
        <v>324</v>
      </c>
      <c r="C10" s="174">
        <v>37</v>
      </c>
      <c r="D10" s="175">
        <v>32</v>
      </c>
      <c r="E10" s="176">
        <v>29</v>
      </c>
      <c r="F10" s="472">
        <f t="shared" si="0"/>
        <v>5</v>
      </c>
      <c r="G10" s="530">
        <f t="shared" si="1"/>
        <v>8</v>
      </c>
      <c r="H10" s="174">
        <v>377</v>
      </c>
      <c r="I10" s="175">
        <v>351</v>
      </c>
      <c r="J10" s="176">
        <v>284</v>
      </c>
      <c r="K10" s="525">
        <f t="shared" si="2"/>
        <v>26</v>
      </c>
      <c r="L10" s="472">
        <f t="shared" si="3"/>
        <v>93</v>
      </c>
      <c r="M10" s="174">
        <v>3638</v>
      </c>
      <c r="N10" s="175">
        <v>2799</v>
      </c>
      <c r="O10" s="176">
        <v>2534</v>
      </c>
      <c r="P10" s="472">
        <f t="shared" si="4"/>
        <v>839</v>
      </c>
      <c r="Q10" s="530">
        <f t="shared" si="5"/>
        <v>1104</v>
      </c>
    </row>
    <row r="11" spans="2:21" ht="12" x14ac:dyDescent="0.2">
      <c r="B11" s="173" t="s">
        <v>325</v>
      </c>
      <c r="C11" s="174">
        <v>6</v>
      </c>
      <c r="D11" s="175">
        <v>7</v>
      </c>
      <c r="E11" s="176">
        <v>6</v>
      </c>
      <c r="F11" s="472">
        <f t="shared" si="0"/>
        <v>-1</v>
      </c>
      <c r="G11" s="530">
        <f t="shared" si="1"/>
        <v>0</v>
      </c>
      <c r="H11" s="174">
        <v>57</v>
      </c>
      <c r="I11" s="175">
        <v>50</v>
      </c>
      <c r="J11" s="176">
        <v>32</v>
      </c>
      <c r="K11" s="525">
        <f t="shared" si="2"/>
        <v>7</v>
      </c>
      <c r="L11" s="472">
        <f t="shared" si="3"/>
        <v>25</v>
      </c>
      <c r="M11" s="174">
        <v>368</v>
      </c>
      <c r="N11" s="175">
        <v>215</v>
      </c>
      <c r="O11" s="176">
        <v>199</v>
      </c>
      <c r="P11" s="472">
        <f t="shared" si="4"/>
        <v>153</v>
      </c>
      <c r="Q11" s="530">
        <f t="shared" si="5"/>
        <v>169</v>
      </c>
    </row>
    <row r="12" spans="2:21" ht="12" x14ac:dyDescent="0.2">
      <c r="B12" s="173" t="s">
        <v>326</v>
      </c>
      <c r="C12" s="174">
        <v>36</v>
      </c>
      <c r="D12" s="175">
        <v>41</v>
      </c>
      <c r="E12" s="176">
        <v>49</v>
      </c>
      <c r="F12" s="472">
        <f t="shared" si="0"/>
        <v>-5</v>
      </c>
      <c r="G12" s="530">
        <f t="shared" si="1"/>
        <v>-13</v>
      </c>
      <c r="H12" s="174">
        <v>429</v>
      </c>
      <c r="I12" s="175">
        <v>436</v>
      </c>
      <c r="J12" s="176">
        <v>358</v>
      </c>
      <c r="K12" s="525">
        <f t="shared" si="2"/>
        <v>-7</v>
      </c>
      <c r="L12" s="472">
        <f t="shared" si="3"/>
        <v>71</v>
      </c>
      <c r="M12" s="174">
        <v>5179</v>
      </c>
      <c r="N12" s="175">
        <v>3703</v>
      </c>
      <c r="O12" s="176">
        <v>3426</v>
      </c>
      <c r="P12" s="472">
        <f t="shared" si="4"/>
        <v>1476</v>
      </c>
      <c r="Q12" s="530">
        <f t="shared" si="5"/>
        <v>1753</v>
      </c>
    </row>
    <row r="13" spans="2:21" ht="12" x14ac:dyDescent="0.2">
      <c r="B13" s="173" t="s">
        <v>327</v>
      </c>
      <c r="C13" s="174">
        <v>96</v>
      </c>
      <c r="D13" s="175">
        <v>99</v>
      </c>
      <c r="E13" s="176">
        <v>103</v>
      </c>
      <c r="F13" s="472">
        <f t="shared" si="0"/>
        <v>-3</v>
      </c>
      <c r="G13" s="530">
        <f t="shared" si="1"/>
        <v>-7</v>
      </c>
      <c r="H13" s="174">
        <v>391</v>
      </c>
      <c r="I13" s="175">
        <v>373</v>
      </c>
      <c r="J13" s="176">
        <v>301</v>
      </c>
      <c r="K13" s="525">
        <f t="shared" si="2"/>
        <v>18</v>
      </c>
      <c r="L13" s="472">
        <f t="shared" si="3"/>
        <v>90</v>
      </c>
      <c r="M13" s="174">
        <v>4883</v>
      </c>
      <c r="N13" s="175">
        <v>3457</v>
      </c>
      <c r="O13" s="176">
        <v>3272</v>
      </c>
      <c r="P13" s="472">
        <f t="shared" si="4"/>
        <v>1426</v>
      </c>
      <c r="Q13" s="530">
        <f t="shared" si="5"/>
        <v>1611</v>
      </c>
    </row>
    <row r="14" spans="2:21" ht="12" x14ac:dyDescent="0.2">
      <c r="B14" s="173" t="s">
        <v>328</v>
      </c>
      <c r="C14" s="174">
        <v>31</v>
      </c>
      <c r="D14" s="175">
        <v>31</v>
      </c>
      <c r="E14" s="176">
        <v>32</v>
      </c>
      <c r="F14" s="472">
        <f t="shared" si="0"/>
        <v>0</v>
      </c>
      <c r="G14" s="530">
        <f t="shared" si="1"/>
        <v>-1</v>
      </c>
      <c r="H14" s="174">
        <v>142</v>
      </c>
      <c r="I14" s="175">
        <v>136</v>
      </c>
      <c r="J14" s="176">
        <v>125</v>
      </c>
      <c r="K14" s="525">
        <f t="shared" si="2"/>
        <v>6</v>
      </c>
      <c r="L14" s="472">
        <f t="shared" si="3"/>
        <v>17</v>
      </c>
      <c r="M14" s="174">
        <v>1557</v>
      </c>
      <c r="N14" s="175">
        <v>1086</v>
      </c>
      <c r="O14" s="176">
        <v>978</v>
      </c>
      <c r="P14" s="472">
        <f t="shared" si="4"/>
        <v>471</v>
      </c>
      <c r="Q14" s="530">
        <f t="shared" si="5"/>
        <v>579</v>
      </c>
    </row>
    <row r="15" spans="2:21" ht="12" x14ac:dyDescent="0.2">
      <c r="B15" s="173" t="s">
        <v>329</v>
      </c>
      <c r="C15" s="174">
        <v>3</v>
      </c>
      <c r="D15" s="175">
        <v>4</v>
      </c>
      <c r="E15" s="176">
        <v>4</v>
      </c>
      <c r="F15" s="472">
        <f t="shared" si="0"/>
        <v>-1</v>
      </c>
      <c r="G15" s="530">
        <f t="shared" si="1"/>
        <v>-1</v>
      </c>
      <c r="H15" s="174">
        <v>66</v>
      </c>
      <c r="I15" s="175">
        <v>58</v>
      </c>
      <c r="J15" s="176">
        <v>45</v>
      </c>
      <c r="K15" s="525">
        <f t="shared" si="2"/>
        <v>8</v>
      </c>
      <c r="L15" s="472">
        <f t="shared" si="3"/>
        <v>21</v>
      </c>
      <c r="M15" s="174">
        <v>684</v>
      </c>
      <c r="N15" s="175">
        <v>455</v>
      </c>
      <c r="O15" s="176">
        <v>412</v>
      </c>
      <c r="P15" s="472">
        <f t="shared" si="4"/>
        <v>229</v>
      </c>
      <c r="Q15" s="530">
        <f t="shared" si="5"/>
        <v>272</v>
      </c>
    </row>
    <row r="16" spans="2:21" ht="12" x14ac:dyDescent="0.2">
      <c r="B16" s="173" t="s">
        <v>330</v>
      </c>
      <c r="C16" s="174">
        <v>174</v>
      </c>
      <c r="D16" s="175">
        <v>177</v>
      </c>
      <c r="E16" s="176">
        <v>193</v>
      </c>
      <c r="F16" s="472">
        <f t="shared" si="0"/>
        <v>-3</v>
      </c>
      <c r="G16" s="530">
        <f t="shared" si="1"/>
        <v>-19</v>
      </c>
      <c r="H16" s="174">
        <v>1496</v>
      </c>
      <c r="I16" s="175">
        <v>1574</v>
      </c>
      <c r="J16" s="176">
        <v>1299</v>
      </c>
      <c r="K16" s="525">
        <f t="shared" si="2"/>
        <v>-78</v>
      </c>
      <c r="L16" s="472">
        <f t="shared" si="3"/>
        <v>197</v>
      </c>
      <c r="M16" s="174">
        <v>17510</v>
      </c>
      <c r="N16" s="175">
        <v>13590</v>
      </c>
      <c r="O16" s="176">
        <v>12755</v>
      </c>
      <c r="P16" s="472">
        <f t="shared" si="4"/>
        <v>3920</v>
      </c>
      <c r="Q16" s="530">
        <f t="shared" si="5"/>
        <v>4755</v>
      </c>
    </row>
    <row r="17" spans="2:17" ht="12" x14ac:dyDescent="0.2">
      <c r="B17" s="173" t="s">
        <v>331</v>
      </c>
      <c r="C17" s="174">
        <v>13</v>
      </c>
      <c r="D17" s="175">
        <v>16</v>
      </c>
      <c r="E17" s="176">
        <v>20</v>
      </c>
      <c r="F17" s="472">
        <f t="shared" si="0"/>
        <v>-3</v>
      </c>
      <c r="G17" s="530">
        <f t="shared" si="1"/>
        <v>-7</v>
      </c>
      <c r="H17" s="174">
        <v>91</v>
      </c>
      <c r="I17" s="175">
        <v>87</v>
      </c>
      <c r="J17" s="176">
        <v>71</v>
      </c>
      <c r="K17" s="525">
        <f t="shared" si="2"/>
        <v>4</v>
      </c>
      <c r="L17" s="472">
        <f t="shared" si="3"/>
        <v>20</v>
      </c>
      <c r="M17" s="174">
        <v>985</v>
      </c>
      <c r="N17" s="175">
        <v>726</v>
      </c>
      <c r="O17" s="176">
        <v>693</v>
      </c>
      <c r="P17" s="472">
        <f t="shared" si="4"/>
        <v>259</v>
      </c>
      <c r="Q17" s="530">
        <f t="shared" si="5"/>
        <v>292</v>
      </c>
    </row>
    <row r="18" spans="2:17" ht="12" x14ac:dyDescent="0.2">
      <c r="B18" s="173" t="s">
        <v>332</v>
      </c>
      <c r="C18" s="174">
        <v>41</v>
      </c>
      <c r="D18" s="175">
        <v>42</v>
      </c>
      <c r="E18" s="176">
        <v>38</v>
      </c>
      <c r="F18" s="472">
        <f t="shared" si="0"/>
        <v>-1</v>
      </c>
      <c r="G18" s="530">
        <f t="shared" si="1"/>
        <v>3</v>
      </c>
      <c r="H18" s="174">
        <v>300</v>
      </c>
      <c r="I18" s="175">
        <v>288</v>
      </c>
      <c r="J18" s="176">
        <v>227</v>
      </c>
      <c r="K18" s="525">
        <f t="shared" si="2"/>
        <v>12</v>
      </c>
      <c r="L18" s="472">
        <f t="shared" si="3"/>
        <v>73</v>
      </c>
      <c r="M18" s="174">
        <v>2939</v>
      </c>
      <c r="N18" s="175">
        <v>2191</v>
      </c>
      <c r="O18" s="176">
        <v>2050</v>
      </c>
      <c r="P18" s="472">
        <f t="shared" si="4"/>
        <v>748</v>
      </c>
      <c r="Q18" s="530">
        <f t="shared" si="5"/>
        <v>889</v>
      </c>
    </row>
    <row r="19" spans="2:17" ht="12" x14ac:dyDescent="0.2">
      <c r="B19" s="173" t="s">
        <v>333</v>
      </c>
      <c r="C19" s="174">
        <v>53</v>
      </c>
      <c r="D19" s="175">
        <v>62</v>
      </c>
      <c r="E19" s="176">
        <v>59</v>
      </c>
      <c r="F19" s="472">
        <f t="shared" si="0"/>
        <v>-9</v>
      </c>
      <c r="G19" s="530">
        <f t="shared" si="1"/>
        <v>-6</v>
      </c>
      <c r="H19" s="174">
        <v>554</v>
      </c>
      <c r="I19" s="175">
        <v>541</v>
      </c>
      <c r="J19" s="176">
        <v>421</v>
      </c>
      <c r="K19" s="525">
        <f t="shared" si="2"/>
        <v>13</v>
      </c>
      <c r="L19" s="472">
        <f t="shared" si="3"/>
        <v>133</v>
      </c>
      <c r="M19" s="174">
        <v>5437</v>
      </c>
      <c r="N19" s="175">
        <v>3872</v>
      </c>
      <c r="O19" s="176">
        <v>3531</v>
      </c>
      <c r="P19" s="472">
        <f t="shared" si="4"/>
        <v>1565</v>
      </c>
      <c r="Q19" s="530">
        <f t="shared" si="5"/>
        <v>1906</v>
      </c>
    </row>
    <row r="20" spans="2:17" ht="12" x14ac:dyDescent="0.2">
      <c r="B20" s="173" t="s">
        <v>334</v>
      </c>
      <c r="C20" s="174">
        <v>365</v>
      </c>
      <c r="D20" s="175">
        <v>360</v>
      </c>
      <c r="E20" s="176">
        <v>390</v>
      </c>
      <c r="F20" s="472">
        <f t="shared" si="0"/>
        <v>5</v>
      </c>
      <c r="G20" s="530">
        <f t="shared" si="1"/>
        <v>-25</v>
      </c>
      <c r="H20" s="174">
        <v>2325</v>
      </c>
      <c r="I20" s="175">
        <v>2190</v>
      </c>
      <c r="J20" s="176">
        <v>1802</v>
      </c>
      <c r="K20" s="525">
        <f t="shared" si="2"/>
        <v>135</v>
      </c>
      <c r="L20" s="472">
        <f t="shared" si="3"/>
        <v>523</v>
      </c>
      <c r="M20" s="174">
        <v>24933</v>
      </c>
      <c r="N20" s="175">
        <v>19200</v>
      </c>
      <c r="O20" s="176">
        <v>17830</v>
      </c>
      <c r="P20" s="472">
        <f t="shared" si="4"/>
        <v>5733</v>
      </c>
      <c r="Q20" s="530">
        <f t="shared" si="5"/>
        <v>7103</v>
      </c>
    </row>
    <row r="21" spans="2:17" ht="12" x14ac:dyDescent="0.2">
      <c r="B21" s="173" t="s">
        <v>335</v>
      </c>
      <c r="C21" s="174">
        <v>128</v>
      </c>
      <c r="D21" s="175">
        <v>120</v>
      </c>
      <c r="E21" s="176">
        <v>123</v>
      </c>
      <c r="F21" s="472">
        <f t="shared" si="0"/>
        <v>8</v>
      </c>
      <c r="G21" s="530">
        <f t="shared" si="1"/>
        <v>5</v>
      </c>
      <c r="H21" s="174">
        <v>1057</v>
      </c>
      <c r="I21" s="175">
        <v>1037</v>
      </c>
      <c r="J21" s="176">
        <v>981</v>
      </c>
      <c r="K21" s="525">
        <f t="shared" si="2"/>
        <v>20</v>
      </c>
      <c r="L21" s="472">
        <f t="shared" si="3"/>
        <v>76</v>
      </c>
      <c r="M21" s="174">
        <v>10186</v>
      </c>
      <c r="N21" s="175">
        <v>7696</v>
      </c>
      <c r="O21" s="176">
        <v>7317</v>
      </c>
      <c r="P21" s="472">
        <f t="shared" si="4"/>
        <v>2490</v>
      </c>
      <c r="Q21" s="530">
        <f t="shared" si="5"/>
        <v>2869</v>
      </c>
    </row>
    <row r="22" spans="2:17" ht="12" x14ac:dyDescent="0.2">
      <c r="B22" s="173" t="s">
        <v>336</v>
      </c>
      <c r="C22" s="174">
        <v>98</v>
      </c>
      <c r="D22" s="175">
        <v>103</v>
      </c>
      <c r="E22" s="176">
        <v>108</v>
      </c>
      <c r="F22" s="472">
        <f t="shared" si="0"/>
        <v>-5</v>
      </c>
      <c r="G22" s="530">
        <f t="shared" si="1"/>
        <v>-10</v>
      </c>
      <c r="H22" s="174">
        <v>299</v>
      </c>
      <c r="I22" s="175">
        <v>292</v>
      </c>
      <c r="J22" s="176">
        <v>228</v>
      </c>
      <c r="K22" s="525">
        <f t="shared" si="2"/>
        <v>7</v>
      </c>
      <c r="L22" s="472">
        <f t="shared" si="3"/>
        <v>71</v>
      </c>
      <c r="M22" s="174">
        <v>3527</v>
      </c>
      <c r="N22" s="175">
        <v>2476</v>
      </c>
      <c r="O22" s="176">
        <v>2332</v>
      </c>
      <c r="P22" s="472">
        <f t="shared" si="4"/>
        <v>1051</v>
      </c>
      <c r="Q22" s="530">
        <f t="shared" si="5"/>
        <v>1195</v>
      </c>
    </row>
    <row r="23" spans="2:17" ht="12" x14ac:dyDescent="0.2">
      <c r="B23" s="173" t="s">
        <v>337</v>
      </c>
      <c r="C23" s="174">
        <v>4</v>
      </c>
      <c r="D23" s="175">
        <v>4</v>
      </c>
      <c r="E23" s="176">
        <v>7</v>
      </c>
      <c r="F23" s="472">
        <f t="shared" si="0"/>
        <v>0</v>
      </c>
      <c r="G23" s="530">
        <f t="shared" si="1"/>
        <v>-3</v>
      </c>
      <c r="H23" s="174">
        <v>33</v>
      </c>
      <c r="I23" s="175">
        <v>37</v>
      </c>
      <c r="J23" s="176">
        <v>31</v>
      </c>
      <c r="K23" s="525">
        <f t="shared" si="2"/>
        <v>-4</v>
      </c>
      <c r="L23" s="472">
        <f t="shared" si="3"/>
        <v>2</v>
      </c>
      <c r="M23" s="174">
        <v>321</v>
      </c>
      <c r="N23" s="175">
        <v>229</v>
      </c>
      <c r="O23" s="176">
        <v>209</v>
      </c>
      <c r="P23" s="472">
        <f t="shared" si="4"/>
        <v>92</v>
      </c>
      <c r="Q23" s="530">
        <f t="shared" si="5"/>
        <v>112</v>
      </c>
    </row>
    <row r="24" spans="2:17" ht="12" x14ac:dyDescent="0.2">
      <c r="B24" s="173" t="s">
        <v>338</v>
      </c>
      <c r="C24" s="174">
        <v>23</v>
      </c>
      <c r="D24" s="175">
        <v>20</v>
      </c>
      <c r="E24" s="176">
        <v>23</v>
      </c>
      <c r="F24" s="472">
        <f t="shared" si="0"/>
        <v>3</v>
      </c>
      <c r="G24" s="530">
        <f t="shared" si="1"/>
        <v>0</v>
      </c>
      <c r="H24" s="174">
        <v>141</v>
      </c>
      <c r="I24" s="175">
        <v>146</v>
      </c>
      <c r="J24" s="176">
        <v>113</v>
      </c>
      <c r="K24" s="525">
        <f t="shared" si="2"/>
        <v>-5</v>
      </c>
      <c r="L24" s="472">
        <f t="shared" si="3"/>
        <v>28</v>
      </c>
      <c r="M24" s="174">
        <v>1277</v>
      </c>
      <c r="N24" s="175">
        <v>809</v>
      </c>
      <c r="O24" s="176">
        <v>717</v>
      </c>
      <c r="P24" s="472">
        <f t="shared" si="4"/>
        <v>468</v>
      </c>
      <c r="Q24" s="530">
        <f t="shared" si="5"/>
        <v>560</v>
      </c>
    </row>
    <row r="25" spans="2:17" ht="12.75" thickBot="1" x14ac:dyDescent="0.25">
      <c r="B25" s="173" t="s">
        <v>339</v>
      </c>
      <c r="C25" s="174">
        <v>9</v>
      </c>
      <c r="D25" s="175">
        <v>10</v>
      </c>
      <c r="E25" s="176">
        <v>10</v>
      </c>
      <c r="F25" s="472">
        <f t="shared" si="0"/>
        <v>-1</v>
      </c>
      <c r="G25" s="531">
        <f t="shared" si="1"/>
        <v>-1</v>
      </c>
      <c r="H25" s="526">
        <v>56</v>
      </c>
      <c r="I25" s="527">
        <v>41</v>
      </c>
      <c r="J25" s="528">
        <v>37</v>
      </c>
      <c r="K25" s="525">
        <f t="shared" si="2"/>
        <v>15</v>
      </c>
      <c r="L25" s="472">
        <f t="shared" si="3"/>
        <v>19</v>
      </c>
      <c r="M25" s="174">
        <v>917</v>
      </c>
      <c r="N25" s="175">
        <v>541</v>
      </c>
      <c r="O25" s="176">
        <v>481</v>
      </c>
      <c r="P25" s="472">
        <f t="shared" si="4"/>
        <v>376</v>
      </c>
      <c r="Q25" s="530">
        <f t="shared" si="5"/>
        <v>436</v>
      </c>
    </row>
    <row r="26" spans="2:17" ht="12" x14ac:dyDescent="0.2">
      <c r="B26" s="177" t="s">
        <v>150</v>
      </c>
      <c r="C26" s="162">
        <v>2013</v>
      </c>
      <c r="D26" s="163">
        <v>1982</v>
      </c>
      <c r="E26" s="164">
        <v>1975</v>
      </c>
      <c r="F26" s="162">
        <v>31</v>
      </c>
      <c r="G26" s="166">
        <v>38</v>
      </c>
      <c r="H26" s="162">
        <v>10725</v>
      </c>
      <c r="I26" s="163">
        <v>10303</v>
      </c>
      <c r="J26" s="164">
        <v>8855</v>
      </c>
      <c r="K26" s="162">
        <v>422</v>
      </c>
      <c r="L26" s="166">
        <v>1870</v>
      </c>
      <c r="M26" s="162">
        <v>94507</v>
      </c>
      <c r="N26" s="163">
        <v>74229</v>
      </c>
      <c r="O26" s="164">
        <v>69842</v>
      </c>
      <c r="P26" s="162">
        <v>20278</v>
      </c>
      <c r="Q26" s="166">
        <v>24665</v>
      </c>
    </row>
    <row r="27" spans="2:17" ht="12" x14ac:dyDescent="0.2">
      <c r="B27" s="178" t="s">
        <v>151</v>
      </c>
      <c r="C27" s="179">
        <v>4959</v>
      </c>
      <c r="D27" s="180">
        <v>4795</v>
      </c>
      <c r="E27" s="181">
        <v>4854</v>
      </c>
      <c r="F27" s="179">
        <v>164</v>
      </c>
      <c r="G27" s="182">
        <v>105</v>
      </c>
      <c r="H27" s="179">
        <v>28261</v>
      </c>
      <c r="I27" s="180">
        <v>27049</v>
      </c>
      <c r="J27" s="181">
        <v>23612</v>
      </c>
      <c r="K27" s="179">
        <v>1212</v>
      </c>
      <c r="L27" s="182">
        <v>4649</v>
      </c>
      <c r="M27" s="179">
        <v>235529</v>
      </c>
      <c r="N27" s="180">
        <v>185704</v>
      </c>
      <c r="O27" s="181">
        <v>178097</v>
      </c>
      <c r="P27" s="179">
        <v>49825</v>
      </c>
      <c r="Q27" s="182">
        <v>57432</v>
      </c>
    </row>
    <row r="28" spans="2:17" ht="12" x14ac:dyDescent="0.2">
      <c r="B28" s="178" t="s">
        <v>152</v>
      </c>
      <c r="C28" s="179">
        <v>2507</v>
      </c>
      <c r="D28" s="180">
        <v>2439</v>
      </c>
      <c r="E28" s="181">
        <v>2457</v>
      </c>
      <c r="F28" s="179">
        <v>68</v>
      </c>
      <c r="G28" s="182">
        <v>50</v>
      </c>
      <c r="H28" s="179">
        <v>13672</v>
      </c>
      <c r="I28" s="180">
        <v>13121</v>
      </c>
      <c r="J28" s="181">
        <v>11495</v>
      </c>
      <c r="K28" s="179">
        <v>551</v>
      </c>
      <c r="L28" s="182">
        <v>2177</v>
      </c>
      <c r="M28" s="179">
        <v>129662</v>
      </c>
      <c r="N28" s="180">
        <v>100060</v>
      </c>
      <c r="O28" s="181">
        <v>95369</v>
      </c>
      <c r="P28" s="179">
        <v>29602</v>
      </c>
      <c r="Q28" s="182">
        <v>34293</v>
      </c>
    </row>
    <row r="29" spans="2:17" ht="12" x14ac:dyDescent="0.2">
      <c r="B29" s="178" t="s">
        <v>153</v>
      </c>
      <c r="C29" s="179">
        <v>3591</v>
      </c>
      <c r="D29" s="180">
        <v>3536</v>
      </c>
      <c r="E29" s="181">
        <v>3528</v>
      </c>
      <c r="F29" s="179">
        <v>55</v>
      </c>
      <c r="G29" s="180">
        <v>63</v>
      </c>
      <c r="H29" s="179">
        <v>20462</v>
      </c>
      <c r="I29" s="180">
        <v>19569</v>
      </c>
      <c r="J29" s="181">
        <v>17088</v>
      </c>
      <c r="K29" s="179">
        <v>893</v>
      </c>
      <c r="L29" s="182">
        <v>3374</v>
      </c>
      <c r="M29" s="179">
        <v>162553</v>
      </c>
      <c r="N29" s="180">
        <v>127474</v>
      </c>
      <c r="O29" s="181">
        <v>121786</v>
      </c>
      <c r="P29" s="179">
        <v>35079</v>
      </c>
      <c r="Q29" s="182">
        <v>40767</v>
      </c>
    </row>
    <row r="30" spans="2:17" ht="12.75" thickBot="1" x14ac:dyDescent="0.25">
      <c r="B30" s="183" t="s">
        <v>154</v>
      </c>
      <c r="C30" s="168">
        <v>2239</v>
      </c>
      <c r="D30" s="169">
        <v>2176</v>
      </c>
      <c r="E30" s="170">
        <v>2252</v>
      </c>
      <c r="F30" s="168">
        <v>63</v>
      </c>
      <c r="G30" s="169">
        <v>-13</v>
      </c>
      <c r="H30" s="168">
        <v>16332</v>
      </c>
      <c r="I30" s="169">
        <v>16257</v>
      </c>
      <c r="J30" s="170">
        <v>14048</v>
      </c>
      <c r="K30" s="168">
        <v>75</v>
      </c>
      <c r="L30" s="172">
        <v>2284</v>
      </c>
      <c r="M30" s="168">
        <v>155083</v>
      </c>
      <c r="N30" s="169">
        <v>121497</v>
      </c>
      <c r="O30" s="170">
        <v>114842</v>
      </c>
      <c r="P30" s="168">
        <v>33586</v>
      </c>
      <c r="Q30" s="172">
        <v>40241</v>
      </c>
    </row>
    <row r="31" spans="2:17" ht="15" x14ac:dyDescent="0.25">
      <c r="B31" s="184" t="s">
        <v>396</v>
      </c>
      <c r="C31" s="482"/>
      <c r="D31" s="472"/>
      <c r="E31" s="472"/>
      <c r="F31" s="516"/>
      <c r="G31" s="516"/>
      <c r="H31" s="518"/>
      <c r="I31" s="519"/>
      <c r="J31" s="519"/>
      <c r="K31" s="520"/>
      <c r="L31" s="520"/>
      <c r="M31" s="517"/>
      <c r="N31" s="515"/>
      <c r="O31" s="515"/>
      <c r="P31" s="516"/>
      <c r="Q31" s="516"/>
    </row>
    <row r="32" spans="2:17" ht="15" x14ac:dyDescent="0.25">
      <c r="B32" s="184" t="s">
        <v>155</v>
      </c>
      <c r="C32" s="482"/>
      <c r="D32" s="472"/>
      <c r="E32" s="472"/>
      <c r="F32" s="516"/>
      <c r="G32" s="516"/>
      <c r="H32" s="517"/>
      <c r="I32" s="514"/>
      <c r="J32" s="514"/>
      <c r="K32" s="516"/>
      <c r="L32" s="516"/>
      <c r="M32" s="517"/>
      <c r="N32" s="515"/>
      <c r="O32" s="515"/>
      <c r="P32" s="516"/>
      <c r="Q32" s="516"/>
    </row>
  </sheetData>
  <mergeCells count="6">
    <mergeCell ref="P2:Q2"/>
    <mergeCell ref="C2:E2"/>
    <mergeCell ref="F2:G2"/>
    <mergeCell ref="H2:J2"/>
    <mergeCell ref="K2:L2"/>
    <mergeCell ref="M2:O2"/>
  </mergeCells>
  <phoneticPr fontId="0" type="noConversion"/>
  <pageMargins left="0.75" right="0.75" top="1" bottom="1" header="0.5" footer="0.5"/>
  <pageSetup orientation="portrait"/>
  <headerFooter alignWithMargins="0"/>
  <ignoredErrors>
    <ignoredError sqref="C1:R2 S6:T518 C4:R312 D3:G3 I3:L3 N3:R3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1"/>
  <sheetViews>
    <sheetView workbookViewId="0"/>
  </sheetViews>
  <sheetFormatPr defaultRowHeight="11.25" x14ac:dyDescent="0.2"/>
  <cols>
    <col min="1" max="1" width="9.33203125" style="540"/>
    <col min="2" max="2" width="22.5" style="540" customWidth="1"/>
    <col min="3" max="3" width="11.5" style="540" customWidth="1"/>
    <col min="4" max="6" width="9.33203125" style="540"/>
    <col min="7" max="7" width="10" style="540" customWidth="1"/>
    <col min="8" max="12" width="9.33203125" style="540"/>
  </cols>
  <sheetData>
    <row r="1" spans="1:12" ht="15.75" thickBot="1" x14ac:dyDescent="0.3">
      <c r="A1" s="544"/>
      <c r="B1" s="512"/>
      <c r="C1" s="482"/>
      <c r="D1" s="472"/>
      <c r="E1" s="472"/>
      <c r="F1" s="472"/>
      <c r="G1" s="472"/>
      <c r="H1" s="482"/>
      <c r="J1"/>
      <c r="K1"/>
      <c r="L1"/>
    </row>
    <row r="2" spans="1:12" ht="15" x14ac:dyDescent="0.25">
      <c r="A2" s="544"/>
      <c r="B2" s="154"/>
      <c r="C2" s="537" t="s">
        <v>398</v>
      </c>
      <c r="D2" s="1472" t="s">
        <v>397</v>
      </c>
      <c r="E2" s="1473"/>
      <c r="F2" s="1474"/>
      <c r="G2" s="1474" t="s">
        <v>220</v>
      </c>
      <c r="H2" s="1475"/>
      <c r="I2"/>
      <c r="J2"/>
      <c r="K2"/>
      <c r="L2"/>
    </row>
    <row r="3" spans="1:12" ht="15.75" thickBot="1" x14ac:dyDescent="0.3">
      <c r="A3" s="544"/>
      <c r="B3" s="191"/>
      <c r="C3" s="535">
        <v>2014</v>
      </c>
      <c r="D3" s="535">
        <v>2014</v>
      </c>
      <c r="E3" s="543">
        <v>2013</v>
      </c>
      <c r="F3" s="539">
        <v>2012</v>
      </c>
      <c r="G3" s="541" t="s">
        <v>392</v>
      </c>
      <c r="H3" s="538" t="s">
        <v>393</v>
      </c>
      <c r="I3"/>
      <c r="J3"/>
      <c r="K3"/>
      <c r="L3"/>
    </row>
    <row r="4" spans="1:12" ht="15" x14ac:dyDescent="0.25">
      <c r="A4" s="544"/>
      <c r="B4" s="161" t="s">
        <v>212</v>
      </c>
      <c r="C4" s="162">
        <v>84587</v>
      </c>
      <c r="D4" s="165">
        <v>5503</v>
      </c>
      <c r="E4" s="163">
        <v>4844</v>
      </c>
      <c r="F4" s="166">
        <v>4594</v>
      </c>
      <c r="G4" s="165">
        <f>D4-E4</f>
        <v>659</v>
      </c>
      <c r="H4" s="166">
        <f>D4-F4</f>
        <v>909</v>
      </c>
      <c r="I4"/>
      <c r="J4"/>
      <c r="K4"/>
      <c r="L4"/>
    </row>
    <row r="5" spans="1:12" ht="15.75" thickBot="1" x14ac:dyDescent="0.3">
      <c r="A5" s="544"/>
      <c r="B5" s="167" t="s">
        <v>216</v>
      </c>
      <c r="C5" s="168">
        <f>SUM(C6:C25)</f>
        <v>18655</v>
      </c>
      <c r="D5" s="171">
        <f>SUM(D6:D25)</f>
        <v>785</v>
      </c>
      <c r="E5" s="169">
        <f>SUM(E6:E25)</f>
        <v>716</v>
      </c>
      <c r="F5" s="172">
        <f>SUM(F6:F25)</f>
        <v>698</v>
      </c>
      <c r="G5" s="171">
        <f>D5-E5</f>
        <v>69</v>
      </c>
      <c r="H5" s="172">
        <f>D5-F5</f>
        <v>87</v>
      </c>
      <c r="I5"/>
      <c r="J5"/>
      <c r="K5"/>
      <c r="L5"/>
    </row>
    <row r="6" spans="1:12" ht="15" x14ac:dyDescent="0.25">
      <c r="A6" s="544"/>
      <c r="B6" s="173" t="s">
        <v>320</v>
      </c>
      <c r="C6" s="174">
        <v>608</v>
      </c>
      <c r="D6" s="536">
        <v>31</v>
      </c>
      <c r="E6" s="175">
        <v>30</v>
      </c>
      <c r="F6" s="530">
        <v>31</v>
      </c>
      <c r="G6" s="536">
        <f t="shared" ref="G6:G25" si="0">D6-E6</f>
        <v>1</v>
      </c>
      <c r="H6" s="542">
        <f t="shared" ref="H6:H25" si="1">D6-F6</f>
        <v>0</v>
      </c>
      <c r="I6"/>
      <c r="J6"/>
      <c r="K6"/>
      <c r="L6"/>
    </row>
    <row r="7" spans="1:12" ht="15" x14ac:dyDescent="0.25">
      <c r="A7" s="544"/>
      <c r="B7" s="173" t="s">
        <v>321</v>
      </c>
      <c r="C7" s="174">
        <v>91</v>
      </c>
      <c r="D7" s="536">
        <v>2</v>
      </c>
      <c r="E7" s="175">
        <v>2</v>
      </c>
      <c r="F7" s="530">
        <v>3</v>
      </c>
      <c r="G7" s="536">
        <f t="shared" si="0"/>
        <v>0</v>
      </c>
      <c r="H7" s="542">
        <f t="shared" si="1"/>
        <v>-1</v>
      </c>
      <c r="I7"/>
      <c r="J7"/>
      <c r="K7"/>
      <c r="L7"/>
    </row>
    <row r="8" spans="1:12" ht="15" x14ac:dyDescent="0.25">
      <c r="A8" s="544"/>
      <c r="B8" s="173" t="s">
        <v>322</v>
      </c>
      <c r="C8" s="174">
        <v>6390</v>
      </c>
      <c r="D8" s="536">
        <v>396</v>
      </c>
      <c r="E8" s="175">
        <v>346</v>
      </c>
      <c r="F8" s="530">
        <v>363</v>
      </c>
      <c r="G8" s="536">
        <f t="shared" si="0"/>
        <v>50</v>
      </c>
      <c r="H8" s="542">
        <f t="shared" si="1"/>
        <v>33</v>
      </c>
      <c r="I8"/>
      <c r="J8"/>
      <c r="K8"/>
      <c r="L8"/>
    </row>
    <row r="9" spans="1:12" ht="15" x14ac:dyDescent="0.25">
      <c r="A9" s="544"/>
      <c r="B9" s="173" t="s">
        <v>323</v>
      </c>
      <c r="C9" s="174">
        <v>154</v>
      </c>
      <c r="D9" s="536">
        <v>3</v>
      </c>
      <c r="E9" s="175">
        <v>2</v>
      </c>
      <c r="F9" s="530">
        <v>1</v>
      </c>
      <c r="G9" s="536">
        <f t="shared" si="0"/>
        <v>1</v>
      </c>
      <c r="H9" s="542">
        <f t="shared" si="1"/>
        <v>2</v>
      </c>
      <c r="I9"/>
      <c r="J9"/>
      <c r="K9"/>
      <c r="L9"/>
    </row>
    <row r="10" spans="1:12" ht="15" x14ac:dyDescent="0.25">
      <c r="A10" s="544"/>
      <c r="B10" s="173" t="s">
        <v>324</v>
      </c>
      <c r="C10" s="174">
        <v>366</v>
      </c>
      <c r="D10" s="536">
        <v>11</v>
      </c>
      <c r="E10" s="175">
        <v>11</v>
      </c>
      <c r="F10" s="530">
        <v>11</v>
      </c>
      <c r="G10" s="536">
        <f t="shared" si="0"/>
        <v>0</v>
      </c>
      <c r="H10" s="542">
        <f t="shared" si="1"/>
        <v>0</v>
      </c>
      <c r="I10"/>
      <c r="J10"/>
      <c r="K10"/>
      <c r="L10"/>
    </row>
    <row r="11" spans="1:12" ht="15" x14ac:dyDescent="0.25">
      <c r="A11" s="544"/>
      <c r="B11" s="173" t="s">
        <v>325</v>
      </c>
      <c r="C11" s="174">
        <v>91</v>
      </c>
      <c r="D11" s="536">
        <v>0</v>
      </c>
      <c r="E11" s="175">
        <v>0</v>
      </c>
      <c r="F11" s="530">
        <v>0</v>
      </c>
      <c r="G11" s="536">
        <f t="shared" si="0"/>
        <v>0</v>
      </c>
      <c r="H11" s="542">
        <f t="shared" si="1"/>
        <v>0</v>
      </c>
      <c r="I11"/>
      <c r="J11"/>
      <c r="K11"/>
      <c r="L11"/>
    </row>
    <row r="12" spans="1:12" ht="15" x14ac:dyDescent="0.25">
      <c r="A12" s="544"/>
      <c r="B12" s="173" t="s">
        <v>326</v>
      </c>
      <c r="C12" s="174">
        <v>781</v>
      </c>
      <c r="D12" s="536">
        <v>16</v>
      </c>
      <c r="E12" s="175">
        <v>16</v>
      </c>
      <c r="F12" s="530">
        <v>14</v>
      </c>
      <c r="G12" s="536">
        <f t="shared" si="0"/>
        <v>0</v>
      </c>
      <c r="H12" s="542">
        <f t="shared" si="1"/>
        <v>2</v>
      </c>
      <c r="I12"/>
      <c r="J12"/>
      <c r="K12"/>
      <c r="L12"/>
    </row>
    <row r="13" spans="1:12" ht="15" x14ac:dyDescent="0.25">
      <c r="A13" s="544"/>
      <c r="B13" s="173" t="s">
        <v>327</v>
      </c>
      <c r="C13" s="174">
        <v>797</v>
      </c>
      <c r="D13" s="536">
        <v>17</v>
      </c>
      <c r="E13" s="175">
        <v>14</v>
      </c>
      <c r="F13" s="530">
        <v>11</v>
      </c>
      <c r="G13" s="536">
        <f t="shared" si="0"/>
        <v>3</v>
      </c>
      <c r="H13" s="542">
        <f t="shared" si="1"/>
        <v>6</v>
      </c>
      <c r="I13"/>
      <c r="J13"/>
      <c r="K13"/>
      <c r="L13"/>
    </row>
    <row r="14" spans="1:12" ht="15" x14ac:dyDescent="0.25">
      <c r="A14" s="544"/>
      <c r="B14" s="173" t="s">
        <v>328</v>
      </c>
      <c r="C14" s="174">
        <v>274</v>
      </c>
      <c r="D14" s="536">
        <v>5</v>
      </c>
      <c r="E14" s="175">
        <v>5</v>
      </c>
      <c r="F14" s="530">
        <v>4</v>
      </c>
      <c r="G14" s="536">
        <f t="shared" si="0"/>
        <v>0</v>
      </c>
      <c r="H14" s="542">
        <f t="shared" si="1"/>
        <v>1</v>
      </c>
      <c r="I14"/>
      <c r="K14"/>
      <c r="L14"/>
    </row>
    <row r="15" spans="1:12" ht="15" x14ac:dyDescent="0.25">
      <c r="A15" s="544"/>
      <c r="B15" s="173" t="s">
        <v>329</v>
      </c>
      <c r="C15" s="174">
        <v>126</v>
      </c>
      <c r="D15" s="536">
        <v>3</v>
      </c>
      <c r="E15" s="175">
        <v>4</v>
      </c>
      <c r="F15" s="530">
        <v>3</v>
      </c>
      <c r="G15" s="536">
        <f t="shared" si="0"/>
        <v>-1</v>
      </c>
      <c r="H15" s="542">
        <f t="shared" si="1"/>
        <v>0</v>
      </c>
      <c r="I15"/>
      <c r="K15"/>
      <c r="L15"/>
    </row>
    <row r="16" spans="1:12" ht="15" x14ac:dyDescent="0.25">
      <c r="A16" s="544"/>
      <c r="B16" s="173" t="s">
        <v>330</v>
      </c>
      <c r="C16" s="174">
        <v>2356</v>
      </c>
      <c r="D16" s="536">
        <v>60</v>
      </c>
      <c r="E16" s="175">
        <v>56</v>
      </c>
      <c r="F16" s="530">
        <v>57</v>
      </c>
      <c r="G16" s="536">
        <f t="shared" si="0"/>
        <v>4</v>
      </c>
      <c r="H16" s="542">
        <f t="shared" si="1"/>
        <v>3</v>
      </c>
      <c r="I16"/>
      <c r="K16"/>
      <c r="L16"/>
    </row>
    <row r="17" spans="1:12" ht="15" x14ac:dyDescent="0.25">
      <c r="A17" s="544"/>
      <c r="B17" s="173" t="s">
        <v>331</v>
      </c>
      <c r="C17" s="174">
        <v>146</v>
      </c>
      <c r="D17" s="536">
        <v>4</v>
      </c>
      <c r="E17" s="175">
        <v>4</v>
      </c>
      <c r="F17" s="530">
        <v>6</v>
      </c>
      <c r="G17" s="536">
        <f t="shared" si="0"/>
        <v>0</v>
      </c>
      <c r="H17" s="542">
        <f t="shared" si="1"/>
        <v>-2</v>
      </c>
      <c r="I17"/>
      <c r="K17"/>
      <c r="L17"/>
    </row>
    <row r="18" spans="1:12" ht="15" x14ac:dyDescent="0.25">
      <c r="A18" s="544"/>
      <c r="B18" s="173" t="s">
        <v>332</v>
      </c>
      <c r="C18" s="174">
        <v>354</v>
      </c>
      <c r="D18" s="536">
        <v>12</v>
      </c>
      <c r="E18" s="175">
        <v>14</v>
      </c>
      <c r="F18" s="530">
        <v>12</v>
      </c>
      <c r="G18" s="536">
        <f t="shared" si="0"/>
        <v>-2</v>
      </c>
      <c r="H18" s="542">
        <f t="shared" si="1"/>
        <v>0</v>
      </c>
      <c r="I18"/>
      <c r="K18"/>
      <c r="L18"/>
    </row>
    <row r="19" spans="1:12" ht="15" x14ac:dyDescent="0.25">
      <c r="A19" s="544"/>
      <c r="B19" s="173" t="s">
        <v>333</v>
      </c>
      <c r="C19" s="174">
        <v>687</v>
      </c>
      <c r="D19" s="536">
        <v>22</v>
      </c>
      <c r="E19" s="175">
        <v>26</v>
      </c>
      <c r="F19" s="530">
        <v>23</v>
      </c>
      <c r="G19" s="536">
        <f t="shared" si="0"/>
        <v>-4</v>
      </c>
      <c r="H19" s="542">
        <f t="shared" si="1"/>
        <v>-1</v>
      </c>
      <c r="I19"/>
      <c r="K19"/>
      <c r="L19"/>
    </row>
    <row r="20" spans="1:12" ht="15" x14ac:dyDescent="0.25">
      <c r="A20" s="544"/>
      <c r="B20" s="173" t="s">
        <v>334</v>
      </c>
      <c r="C20" s="174">
        <v>3114</v>
      </c>
      <c r="D20" s="536">
        <v>138</v>
      </c>
      <c r="E20" s="175">
        <v>124</v>
      </c>
      <c r="F20" s="530">
        <v>106</v>
      </c>
      <c r="G20" s="536">
        <f t="shared" si="0"/>
        <v>14</v>
      </c>
      <c r="H20" s="542">
        <f t="shared" si="1"/>
        <v>32</v>
      </c>
      <c r="I20"/>
      <c r="K20"/>
      <c r="L20"/>
    </row>
    <row r="21" spans="1:12" ht="15" x14ac:dyDescent="0.25">
      <c r="A21" s="544"/>
      <c r="B21" s="173" t="s">
        <v>335</v>
      </c>
      <c r="C21" s="174">
        <v>1360</v>
      </c>
      <c r="D21" s="536">
        <v>49</v>
      </c>
      <c r="E21" s="175">
        <v>44</v>
      </c>
      <c r="F21" s="530">
        <v>36</v>
      </c>
      <c r="G21" s="536">
        <f t="shared" si="0"/>
        <v>5</v>
      </c>
      <c r="H21" s="542">
        <f t="shared" si="1"/>
        <v>13</v>
      </c>
      <c r="I21"/>
      <c r="K21"/>
      <c r="L21"/>
    </row>
    <row r="22" spans="1:12" ht="15" x14ac:dyDescent="0.25">
      <c r="A22" s="544"/>
      <c r="B22" s="173" t="s">
        <v>336</v>
      </c>
      <c r="C22" s="174">
        <v>490</v>
      </c>
      <c r="D22" s="536">
        <v>10</v>
      </c>
      <c r="E22" s="175">
        <v>12</v>
      </c>
      <c r="F22" s="530">
        <v>10</v>
      </c>
      <c r="G22" s="536">
        <f t="shared" si="0"/>
        <v>-2</v>
      </c>
      <c r="H22" s="542">
        <f t="shared" si="1"/>
        <v>0</v>
      </c>
      <c r="I22"/>
      <c r="K22"/>
      <c r="L22"/>
    </row>
    <row r="23" spans="1:12" ht="15" x14ac:dyDescent="0.25">
      <c r="A23" s="544"/>
      <c r="B23" s="173" t="s">
        <v>337</v>
      </c>
      <c r="C23" s="174">
        <v>79</v>
      </c>
      <c r="D23" s="536">
        <v>0</v>
      </c>
      <c r="E23" s="175">
        <v>0</v>
      </c>
      <c r="F23" s="530">
        <v>1</v>
      </c>
      <c r="G23" s="536">
        <f t="shared" si="0"/>
        <v>0</v>
      </c>
      <c r="H23" s="542">
        <f t="shared" si="1"/>
        <v>-1</v>
      </c>
      <c r="I23"/>
      <c r="J23"/>
      <c r="K23"/>
      <c r="L23"/>
    </row>
    <row r="24" spans="1:12" ht="15" x14ac:dyDescent="0.25">
      <c r="A24" s="544"/>
      <c r="B24" s="173" t="s">
        <v>338</v>
      </c>
      <c r="C24" s="174">
        <v>224</v>
      </c>
      <c r="D24" s="536">
        <v>4</v>
      </c>
      <c r="E24" s="175">
        <v>4</v>
      </c>
      <c r="F24" s="530">
        <v>4</v>
      </c>
      <c r="G24" s="536">
        <f t="shared" si="0"/>
        <v>0</v>
      </c>
      <c r="H24" s="542">
        <f t="shared" si="1"/>
        <v>0</v>
      </c>
      <c r="I24"/>
      <c r="J24"/>
      <c r="K24"/>
      <c r="L24"/>
    </row>
    <row r="25" spans="1:12" ht="15.75" thickBot="1" x14ac:dyDescent="0.3">
      <c r="A25" s="544"/>
      <c r="B25" s="173" t="s">
        <v>339</v>
      </c>
      <c r="C25" s="174">
        <v>167</v>
      </c>
      <c r="D25" s="536">
        <v>2</v>
      </c>
      <c r="E25" s="175">
        <v>2</v>
      </c>
      <c r="F25" s="530">
        <v>2</v>
      </c>
      <c r="G25" s="536">
        <f t="shared" si="0"/>
        <v>0</v>
      </c>
      <c r="H25" s="542">
        <f t="shared" si="1"/>
        <v>0</v>
      </c>
      <c r="I25"/>
      <c r="J25"/>
      <c r="K25"/>
      <c r="L25"/>
    </row>
    <row r="26" spans="1:12" ht="15" x14ac:dyDescent="0.25">
      <c r="A26" s="544"/>
      <c r="B26" s="177" t="s">
        <v>150</v>
      </c>
      <c r="C26" s="162">
        <v>9745</v>
      </c>
      <c r="D26" s="165">
        <v>796</v>
      </c>
      <c r="E26" s="163">
        <v>715</v>
      </c>
      <c r="F26" s="166">
        <v>682</v>
      </c>
      <c r="G26" s="165">
        <v>81</v>
      </c>
      <c r="H26" s="166">
        <v>114</v>
      </c>
      <c r="I26"/>
      <c r="J26"/>
      <c r="K26"/>
      <c r="L26"/>
    </row>
    <row r="27" spans="1:12" ht="15" x14ac:dyDescent="0.25">
      <c r="A27" s="544"/>
      <c r="B27" s="178" t="s">
        <v>151</v>
      </c>
      <c r="C27" s="179">
        <v>24615</v>
      </c>
      <c r="D27" s="555">
        <v>1969</v>
      </c>
      <c r="E27" s="180">
        <v>1687</v>
      </c>
      <c r="F27" s="182">
        <v>1582</v>
      </c>
      <c r="G27" s="555">
        <v>282</v>
      </c>
      <c r="H27" s="182">
        <v>387</v>
      </c>
      <c r="I27"/>
      <c r="J27"/>
      <c r="K27"/>
      <c r="L27"/>
    </row>
    <row r="28" spans="1:12" ht="15" x14ac:dyDescent="0.25">
      <c r="A28" s="544"/>
      <c r="B28" s="178" t="s">
        <v>152</v>
      </c>
      <c r="C28" s="187">
        <v>14197</v>
      </c>
      <c r="D28" s="188">
        <v>708</v>
      </c>
      <c r="E28" s="551">
        <v>613</v>
      </c>
      <c r="F28" s="186">
        <v>572</v>
      </c>
      <c r="G28" s="553">
        <v>95</v>
      </c>
      <c r="H28" s="186">
        <v>136</v>
      </c>
      <c r="I28"/>
      <c r="J28"/>
      <c r="K28"/>
      <c r="L28"/>
    </row>
    <row r="29" spans="1:12" ht="15" x14ac:dyDescent="0.25">
      <c r="A29" s="544"/>
      <c r="B29" s="178" t="s">
        <v>153</v>
      </c>
      <c r="C29" s="187">
        <v>17212</v>
      </c>
      <c r="D29" s="188">
        <v>1180</v>
      </c>
      <c r="E29" s="551">
        <v>1045</v>
      </c>
      <c r="F29" s="186">
        <v>988</v>
      </c>
      <c r="G29" s="553">
        <v>135</v>
      </c>
      <c r="H29" s="186">
        <v>192</v>
      </c>
      <c r="I29"/>
      <c r="J29"/>
      <c r="K29"/>
      <c r="L29"/>
    </row>
    <row r="30" spans="1:12" ht="15.75" thickBot="1" x14ac:dyDescent="0.3">
      <c r="A30" s="544"/>
      <c r="B30" s="183" t="s">
        <v>154</v>
      </c>
      <c r="C30" s="548">
        <v>18655</v>
      </c>
      <c r="D30" s="549">
        <v>785</v>
      </c>
      <c r="E30" s="552">
        <v>716</v>
      </c>
      <c r="F30" s="550">
        <v>698</v>
      </c>
      <c r="G30" s="554">
        <v>69</v>
      </c>
      <c r="H30" s="550">
        <v>87</v>
      </c>
      <c r="I30"/>
      <c r="J30"/>
      <c r="K30"/>
      <c r="L30"/>
    </row>
    <row r="31" spans="1:12" ht="15" x14ac:dyDescent="0.25">
      <c r="A31" s="544"/>
      <c r="B31" s="184" t="s">
        <v>155</v>
      </c>
      <c r="C31" s="482"/>
      <c r="D31" s="472"/>
      <c r="E31" s="472"/>
      <c r="F31" s="472"/>
      <c r="G31" s="472"/>
      <c r="H31" s="482"/>
      <c r="J31"/>
      <c r="K31"/>
      <c r="L31"/>
    </row>
    <row r="32" spans="1:12" ht="15" x14ac:dyDescent="0.25">
      <c r="A32" s="544"/>
      <c r="B32" s="512"/>
      <c r="C32" s="482"/>
      <c r="D32" s="472"/>
      <c r="E32" s="472"/>
      <c r="F32" s="472"/>
      <c r="G32" s="472"/>
      <c r="H32" s="482"/>
      <c r="J32"/>
      <c r="K32"/>
      <c r="L32"/>
    </row>
    <row r="33" spans="1:12" ht="15" x14ac:dyDescent="0.25">
      <c r="A33" s="544"/>
      <c r="B33" s="512"/>
      <c r="C33" s="482"/>
      <c r="D33" s="472"/>
      <c r="E33" s="472"/>
      <c r="F33" s="472"/>
      <c r="G33" s="472"/>
      <c r="H33" s="482"/>
      <c r="J33"/>
      <c r="K33"/>
      <c r="L33"/>
    </row>
    <row r="34" spans="1:12" ht="15" x14ac:dyDescent="0.25">
      <c r="A34" s="544"/>
      <c r="B34" s="512"/>
      <c r="C34" s="482"/>
      <c r="D34" s="472"/>
      <c r="E34" s="472"/>
      <c r="F34" s="472"/>
      <c r="G34" s="472"/>
      <c r="H34" s="482"/>
      <c r="J34"/>
      <c r="K34"/>
      <c r="L34"/>
    </row>
    <row r="35" spans="1:12" ht="15" x14ac:dyDescent="0.25">
      <c r="A35" s="544"/>
      <c r="B35" s="512"/>
      <c r="C35" s="482"/>
      <c r="D35" s="472"/>
      <c r="E35" s="472"/>
      <c r="F35" s="472"/>
      <c r="G35" s="472"/>
      <c r="H35" s="482"/>
      <c r="J35"/>
      <c r="K35"/>
      <c r="L35"/>
    </row>
    <row r="36" spans="1:12" ht="15" x14ac:dyDescent="0.25">
      <c r="A36" s="544"/>
      <c r="B36" s="512"/>
      <c r="C36" s="482"/>
      <c r="D36" s="472"/>
      <c r="E36" s="472"/>
      <c r="F36" s="472"/>
      <c r="G36" s="472"/>
      <c r="H36" s="482"/>
      <c r="J36"/>
      <c r="K36"/>
      <c r="L36"/>
    </row>
    <row r="37" spans="1:12" ht="15" x14ac:dyDescent="0.25">
      <c r="A37" s="544"/>
      <c r="B37" s="512"/>
      <c r="C37" s="482"/>
      <c r="D37" s="472"/>
      <c r="E37" s="472"/>
      <c r="F37" s="472"/>
      <c r="G37" s="472"/>
      <c r="H37" s="482"/>
      <c r="J37"/>
      <c r="K37"/>
      <c r="L37"/>
    </row>
    <row r="38" spans="1:12" ht="15" x14ac:dyDescent="0.25">
      <c r="A38" s="544"/>
      <c r="B38" s="512"/>
      <c r="C38" s="482"/>
      <c r="D38" s="472"/>
      <c r="E38" s="472"/>
      <c r="F38" s="472"/>
      <c r="G38" s="472"/>
      <c r="H38" s="482"/>
      <c r="J38"/>
      <c r="K38"/>
      <c r="L38"/>
    </row>
    <row r="39" spans="1:12" ht="15" x14ac:dyDescent="0.25">
      <c r="A39" s="544"/>
      <c r="B39" s="512"/>
      <c r="C39" s="482"/>
      <c r="D39" s="472"/>
      <c r="E39" s="472"/>
      <c r="F39" s="472"/>
      <c r="G39" s="472"/>
      <c r="H39" s="482"/>
      <c r="J39"/>
      <c r="K39"/>
      <c r="L39"/>
    </row>
    <row r="40" spans="1:12" ht="15" x14ac:dyDescent="0.25">
      <c r="A40" s="544"/>
      <c r="B40" s="512"/>
      <c r="C40" s="482"/>
      <c r="D40" s="472"/>
      <c r="E40" s="472"/>
      <c r="F40" s="472"/>
      <c r="G40" s="472"/>
      <c r="H40" s="482"/>
      <c r="J40"/>
      <c r="K40"/>
      <c r="L40"/>
    </row>
    <row r="41" spans="1:12" ht="15" x14ac:dyDescent="0.25">
      <c r="A41" s="544"/>
      <c r="B41" s="512"/>
      <c r="C41" s="482"/>
      <c r="D41" s="472"/>
      <c r="E41" s="472"/>
      <c r="F41" s="472"/>
      <c r="G41" s="472"/>
      <c r="H41" s="482"/>
      <c r="J41"/>
      <c r="K41"/>
      <c r="L41"/>
    </row>
    <row r="42" spans="1:12" ht="15" x14ac:dyDescent="0.25">
      <c r="A42" s="544"/>
      <c r="B42" s="512"/>
      <c r="C42" s="482"/>
      <c r="D42" s="472"/>
      <c r="E42" s="472"/>
      <c r="F42" s="472"/>
      <c r="G42" s="472"/>
      <c r="H42" s="482"/>
      <c r="J42"/>
      <c r="K42"/>
      <c r="L42"/>
    </row>
    <row r="43" spans="1:12" ht="15" x14ac:dyDescent="0.25">
      <c r="A43" s="544"/>
      <c r="B43" s="512"/>
      <c r="C43" s="482"/>
      <c r="D43" s="472"/>
      <c r="E43" s="472"/>
      <c r="F43" s="472"/>
      <c r="G43" s="472"/>
      <c r="H43" s="482"/>
      <c r="J43"/>
      <c r="K43"/>
      <c r="L43"/>
    </row>
    <row r="44" spans="1:12" ht="15" x14ac:dyDescent="0.25">
      <c r="A44" s="544"/>
      <c r="B44" s="512"/>
      <c r="C44" s="482"/>
      <c r="D44" s="472"/>
      <c r="E44" s="472"/>
      <c r="F44" s="472"/>
      <c r="G44" s="472"/>
      <c r="H44" s="482"/>
      <c r="J44"/>
      <c r="K44"/>
      <c r="L44"/>
    </row>
    <row r="45" spans="1:12" ht="15" x14ac:dyDescent="0.25">
      <c r="A45" s="544"/>
      <c r="B45" s="512"/>
      <c r="C45" s="482"/>
      <c r="D45" s="472"/>
      <c r="E45" s="472"/>
      <c r="F45" s="472"/>
      <c r="G45" s="472"/>
      <c r="H45" s="482"/>
      <c r="J45"/>
      <c r="K45"/>
      <c r="L45"/>
    </row>
    <row r="46" spans="1:12" ht="15" x14ac:dyDescent="0.25">
      <c r="A46" s="544"/>
      <c r="B46" s="512"/>
      <c r="C46" s="482"/>
      <c r="D46" s="472"/>
      <c r="E46" s="472"/>
      <c r="F46" s="472"/>
      <c r="G46" s="472"/>
      <c r="H46" s="482"/>
      <c r="J46"/>
      <c r="K46"/>
      <c r="L46"/>
    </row>
    <row r="47" spans="1:12" ht="15" x14ac:dyDescent="0.25">
      <c r="A47" s="546"/>
      <c r="B47" s="512"/>
      <c r="C47" s="482"/>
      <c r="D47" s="472"/>
      <c r="E47" s="472"/>
      <c r="F47" s="472"/>
      <c r="G47" s="472"/>
      <c r="H47" s="482"/>
      <c r="J47"/>
      <c r="K47"/>
      <c r="L47"/>
    </row>
    <row r="48" spans="1:12" ht="15" x14ac:dyDescent="0.25">
      <c r="A48" s="546"/>
      <c r="B48" s="512"/>
      <c r="C48" s="482"/>
      <c r="D48" s="472"/>
      <c r="E48" s="472"/>
      <c r="F48" s="472"/>
      <c r="G48" s="472"/>
      <c r="H48" s="482"/>
      <c r="J48"/>
      <c r="K48"/>
      <c r="L48"/>
    </row>
    <row r="49" spans="1:12" ht="15" x14ac:dyDescent="0.25">
      <c r="A49" s="546"/>
      <c r="B49" s="512"/>
      <c r="C49" s="482"/>
      <c r="D49" s="472"/>
      <c r="E49" s="472"/>
      <c r="F49" s="472"/>
      <c r="G49" s="472"/>
      <c r="H49" s="482"/>
      <c r="J49"/>
      <c r="K49"/>
      <c r="L49"/>
    </row>
    <row r="50" spans="1:12" ht="15" x14ac:dyDescent="0.25">
      <c r="A50" s="546"/>
      <c r="B50" s="512"/>
      <c r="C50" s="482"/>
      <c r="D50" s="472"/>
      <c r="E50" s="472"/>
      <c r="F50" s="472"/>
      <c r="G50" s="472"/>
      <c r="H50" s="482"/>
      <c r="J50"/>
      <c r="K50"/>
      <c r="L50"/>
    </row>
    <row r="51" spans="1:12" ht="15" x14ac:dyDescent="0.25">
      <c r="A51" s="546"/>
      <c r="B51" s="512"/>
      <c r="C51" s="482"/>
      <c r="D51" s="472"/>
      <c r="E51" s="472"/>
      <c r="F51" s="472"/>
      <c r="G51" s="472"/>
      <c r="H51" s="482"/>
      <c r="J51"/>
      <c r="K51"/>
      <c r="L51"/>
    </row>
    <row r="52" spans="1:12" ht="15" x14ac:dyDescent="0.25">
      <c r="A52" s="546"/>
      <c r="B52" s="512"/>
      <c r="C52" s="482"/>
      <c r="D52" s="472"/>
      <c r="E52" s="472"/>
      <c r="F52" s="472"/>
      <c r="G52" s="472"/>
      <c r="H52" s="482"/>
      <c r="J52"/>
      <c r="K52"/>
      <c r="L52"/>
    </row>
    <row r="53" spans="1:12" ht="15" x14ac:dyDescent="0.25">
      <c r="A53" s="546"/>
      <c r="B53" s="512"/>
      <c r="C53" s="482"/>
      <c r="D53" s="472"/>
      <c r="E53" s="472"/>
      <c r="F53" s="472"/>
      <c r="G53" s="472"/>
      <c r="H53" s="482"/>
      <c r="J53"/>
      <c r="K53"/>
      <c r="L53"/>
    </row>
    <row r="54" spans="1:12" ht="15" x14ac:dyDescent="0.25">
      <c r="A54" s="546"/>
      <c r="B54" s="512"/>
      <c r="C54" s="482"/>
      <c r="D54" s="472"/>
      <c r="E54" s="472"/>
      <c r="F54" s="472"/>
      <c r="G54" s="472"/>
      <c r="H54" s="482"/>
      <c r="J54"/>
      <c r="K54"/>
      <c r="L54"/>
    </row>
    <row r="55" spans="1:12" ht="15" x14ac:dyDescent="0.25">
      <c r="A55" s="546"/>
      <c r="B55" s="512"/>
      <c r="C55" s="482"/>
      <c r="D55" s="472"/>
      <c r="E55" s="472"/>
      <c r="F55" s="472"/>
      <c r="G55" s="472"/>
      <c r="H55" s="482"/>
      <c r="J55"/>
      <c r="K55"/>
      <c r="L55"/>
    </row>
    <row r="56" spans="1:12" ht="15" x14ac:dyDescent="0.25">
      <c r="A56" s="546"/>
      <c r="B56" s="512"/>
      <c r="C56" s="482"/>
      <c r="D56" s="472"/>
      <c r="E56" s="472"/>
      <c r="F56" s="472"/>
      <c r="G56" s="472"/>
      <c r="H56" s="482"/>
      <c r="J56"/>
      <c r="K56"/>
      <c r="L56"/>
    </row>
    <row r="57" spans="1:12" ht="15" x14ac:dyDescent="0.25">
      <c r="A57" s="546"/>
      <c r="B57" s="512"/>
      <c r="C57" s="482"/>
      <c r="D57" s="472"/>
      <c r="E57" s="472"/>
      <c r="F57" s="472"/>
      <c r="G57" s="472"/>
      <c r="H57" s="482"/>
      <c r="J57"/>
      <c r="K57"/>
      <c r="L57"/>
    </row>
    <row r="58" spans="1:12" ht="15" x14ac:dyDescent="0.25">
      <c r="A58" s="546"/>
      <c r="B58" s="512"/>
      <c r="C58" s="482"/>
      <c r="D58" s="472"/>
      <c r="E58" s="472"/>
      <c r="F58" s="472"/>
      <c r="G58" s="472"/>
      <c r="H58" s="482"/>
      <c r="J58"/>
      <c r="K58"/>
      <c r="L58"/>
    </row>
    <row r="59" spans="1:12" ht="15" x14ac:dyDescent="0.25">
      <c r="A59" s="546"/>
      <c r="B59" s="512"/>
      <c r="C59" s="482"/>
      <c r="D59" s="472"/>
      <c r="E59" s="472"/>
      <c r="F59" s="472"/>
      <c r="G59" s="472"/>
      <c r="H59" s="482"/>
      <c r="J59"/>
      <c r="K59"/>
      <c r="L59"/>
    </row>
    <row r="60" spans="1:12" ht="15" x14ac:dyDescent="0.25">
      <c r="A60" s="546"/>
      <c r="B60" s="512"/>
      <c r="C60" s="482"/>
      <c r="D60" s="472"/>
      <c r="E60" s="472"/>
      <c r="F60" s="472"/>
      <c r="G60" s="472"/>
      <c r="H60" s="482"/>
      <c r="J60"/>
      <c r="K60"/>
      <c r="L60"/>
    </row>
    <row r="61" spans="1:12" ht="15" x14ac:dyDescent="0.25">
      <c r="A61" s="546"/>
      <c r="B61" s="512"/>
      <c r="C61" s="482"/>
      <c r="D61" s="472"/>
      <c r="E61" s="472"/>
      <c r="F61" s="472"/>
      <c r="G61" s="472"/>
      <c r="H61" s="482"/>
      <c r="J61"/>
      <c r="K61"/>
      <c r="L61"/>
    </row>
    <row r="62" spans="1:12" ht="15" x14ac:dyDescent="0.25">
      <c r="A62" s="546"/>
      <c r="B62" s="512"/>
      <c r="C62" s="482"/>
      <c r="D62" s="472"/>
      <c r="E62" s="472"/>
      <c r="F62" s="472"/>
      <c r="G62" s="472"/>
      <c r="H62" s="482"/>
      <c r="J62"/>
      <c r="K62"/>
      <c r="L62"/>
    </row>
    <row r="63" spans="1:12" ht="15" x14ac:dyDescent="0.25">
      <c r="A63" s="546"/>
      <c r="B63" s="512"/>
      <c r="C63" s="482"/>
      <c r="D63" s="472"/>
      <c r="E63" s="472"/>
      <c r="F63" s="472"/>
      <c r="G63" s="472"/>
      <c r="H63" s="482"/>
      <c r="J63"/>
      <c r="K63"/>
      <c r="L63"/>
    </row>
    <row r="64" spans="1:12" ht="15" x14ac:dyDescent="0.25">
      <c r="A64" s="546"/>
      <c r="B64" s="512"/>
      <c r="C64" s="482"/>
      <c r="D64" s="472"/>
      <c r="E64" s="472"/>
      <c r="F64" s="472"/>
      <c r="G64" s="472"/>
      <c r="H64" s="482"/>
      <c r="J64"/>
      <c r="K64"/>
      <c r="L64"/>
    </row>
    <row r="65" spans="1:12" ht="15" x14ac:dyDescent="0.25">
      <c r="A65" s="546"/>
      <c r="B65" s="512"/>
      <c r="C65" s="482"/>
      <c r="D65" s="472"/>
      <c r="E65" s="472"/>
      <c r="F65" s="472"/>
      <c r="G65" s="472"/>
      <c r="H65" s="482"/>
      <c r="J65"/>
      <c r="K65"/>
      <c r="L65"/>
    </row>
    <row r="66" spans="1:12" ht="15" x14ac:dyDescent="0.25">
      <c r="A66" s="546"/>
      <c r="B66" s="512"/>
      <c r="C66" s="482"/>
      <c r="D66" s="472"/>
      <c r="E66" s="472"/>
      <c r="F66" s="472"/>
      <c r="G66" s="472"/>
      <c r="H66" s="482"/>
      <c r="J66"/>
      <c r="K66"/>
      <c r="L66"/>
    </row>
    <row r="67" spans="1:12" ht="15" x14ac:dyDescent="0.25">
      <c r="A67" s="546"/>
      <c r="B67" s="512"/>
      <c r="C67" s="482"/>
      <c r="D67" s="472"/>
      <c r="E67" s="472"/>
      <c r="F67" s="472"/>
      <c r="G67" s="472"/>
      <c r="H67" s="482"/>
      <c r="J67"/>
      <c r="K67"/>
      <c r="L67"/>
    </row>
    <row r="68" spans="1:12" ht="15" x14ac:dyDescent="0.25">
      <c r="A68" s="546"/>
      <c r="B68" s="512"/>
      <c r="C68" s="482"/>
      <c r="D68" s="472"/>
      <c r="E68" s="472"/>
      <c r="F68" s="472"/>
      <c r="G68" s="472"/>
      <c r="H68" s="482"/>
      <c r="J68"/>
      <c r="K68"/>
      <c r="L68"/>
    </row>
    <row r="69" spans="1:12" ht="15" x14ac:dyDescent="0.25">
      <c r="A69" s="546"/>
      <c r="B69" s="512"/>
      <c r="C69" s="482"/>
      <c r="D69" s="472"/>
      <c r="E69" s="472"/>
      <c r="F69" s="472"/>
      <c r="G69" s="472"/>
      <c r="H69" s="482"/>
      <c r="J69"/>
      <c r="K69"/>
      <c r="L69"/>
    </row>
    <row r="70" spans="1:12" ht="15" x14ac:dyDescent="0.25">
      <c r="A70" s="546"/>
      <c r="B70" s="512"/>
      <c r="C70" s="482"/>
      <c r="D70" s="472"/>
      <c r="E70" s="472"/>
      <c r="F70" s="472"/>
      <c r="G70" s="472"/>
      <c r="H70" s="482"/>
      <c r="J70"/>
      <c r="K70"/>
      <c r="L70"/>
    </row>
    <row r="71" spans="1:12" ht="15" x14ac:dyDescent="0.25">
      <c r="A71" s="546"/>
      <c r="B71" s="512"/>
      <c r="C71" s="482"/>
      <c r="D71" s="472"/>
      <c r="E71" s="472"/>
      <c r="F71" s="472"/>
      <c r="G71" s="472"/>
      <c r="H71" s="482"/>
      <c r="J71"/>
      <c r="K71"/>
      <c r="L71"/>
    </row>
    <row r="72" spans="1:12" ht="15" x14ac:dyDescent="0.25">
      <c r="A72" s="546"/>
      <c r="B72" s="512"/>
      <c r="C72" s="482"/>
      <c r="D72" s="472"/>
      <c r="E72" s="472"/>
      <c r="F72" s="472"/>
      <c r="G72" s="472"/>
      <c r="H72" s="482"/>
      <c r="J72"/>
      <c r="K72"/>
      <c r="L72"/>
    </row>
    <row r="73" spans="1:12" ht="15" x14ac:dyDescent="0.25">
      <c r="A73" s="546"/>
      <c r="B73" s="512"/>
      <c r="C73" s="482"/>
      <c r="D73" s="472"/>
      <c r="E73" s="472"/>
      <c r="F73" s="472"/>
      <c r="G73" s="472"/>
      <c r="H73" s="482"/>
      <c r="J73"/>
      <c r="K73"/>
      <c r="L73"/>
    </row>
    <row r="74" spans="1:12" ht="15" x14ac:dyDescent="0.25">
      <c r="A74" s="546"/>
      <c r="B74" s="512"/>
      <c r="C74" s="482"/>
      <c r="D74" s="472"/>
      <c r="E74" s="472"/>
      <c r="F74" s="472"/>
      <c r="G74" s="472"/>
      <c r="H74" s="482"/>
      <c r="J74"/>
      <c r="K74"/>
      <c r="L74"/>
    </row>
    <row r="75" spans="1:12" ht="15" x14ac:dyDescent="0.25">
      <c r="A75" s="546"/>
      <c r="B75" s="512"/>
      <c r="C75" s="482"/>
      <c r="D75" s="472"/>
      <c r="E75" s="472"/>
      <c r="F75" s="472"/>
      <c r="G75" s="472"/>
      <c r="H75" s="482"/>
      <c r="J75"/>
      <c r="K75"/>
      <c r="L75"/>
    </row>
    <row r="76" spans="1:12" ht="15" x14ac:dyDescent="0.25">
      <c r="A76" s="546"/>
      <c r="B76" s="512"/>
      <c r="C76" s="482"/>
      <c r="D76" s="472"/>
      <c r="E76" s="472"/>
      <c r="F76" s="472"/>
      <c r="G76" s="472"/>
      <c r="H76" s="482"/>
      <c r="J76"/>
      <c r="K76"/>
      <c r="L76"/>
    </row>
    <row r="77" spans="1:12" ht="15" x14ac:dyDescent="0.25">
      <c r="A77" s="546"/>
      <c r="B77" s="512"/>
      <c r="C77" s="482"/>
      <c r="D77" s="472"/>
      <c r="E77" s="472"/>
      <c r="F77" s="472"/>
      <c r="G77" s="472"/>
      <c r="H77" s="482"/>
      <c r="J77"/>
      <c r="K77"/>
      <c r="L77"/>
    </row>
    <row r="78" spans="1:12" ht="15" x14ac:dyDescent="0.25">
      <c r="A78" s="546"/>
      <c r="B78" s="512"/>
      <c r="C78" s="482"/>
      <c r="D78" s="472"/>
      <c r="E78" s="472"/>
      <c r="F78" s="472"/>
      <c r="G78" s="472"/>
      <c r="H78" s="482"/>
      <c r="J78"/>
      <c r="K78"/>
      <c r="L78"/>
    </row>
    <row r="79" spans="1:12" ht="15" x14ac:dyDescent="0.25">
      <c r="A79" s="546"/>
      <c r="B79" s="512"/>
      <c r="C79" s="482"/>
      <c r="D79" s="472"/>
      <c r="E79" s="472"/>
      <c r="F79" s="472"/>
      <c r="G79" s="472"/>
      <c r="H79" s="482"/>
      <c r="J79"/>
      <c r="K79"/>
      <c r="L79"/>
    </row>
    <row r="80" spans="1:12" ht="15" x14ac:dyDescent="0.25">
      <c r="A80" s="546"/>
      <c r="B80" s="512"/>
      <c r="C80" s="482"/>
      <c r="D80" s="472"/>
      <c r="E80" s="472"/>
      <c r="F80" s="472"/>
      <c r="G80" s="472"/>
      <c r="H80" s="482"/>
      <c r="J80"/>
      <c r="K80"/>
      <c r="L80"/>
    </row>
    <row r="81" spans="1:12" ht="15" x14ac:dyDescent="0.25">
      <c r="A81" s="546"/>
      <c r="B81" s="512"/>
      <c r="C81" s="482"/>
      <c r="D81" s="472"/>
      <c r="E81" s="472"/>
      <c r="F81" s="472"/>
      <c r="G81" s="472"/>
      <c r="H81" s="482"/>
      <c r="J81"/>
      <c r="K81"/>
      <c r="L81"/>
    </row>
    <row r="82" spans="1:12" ht="15" x14ac:dyDescent="0.25">
      <c r="A82" s="546"/>
      <c r="B82" s="512"/>
      <c r="C82" s="482"/>
      <c r="D82" s="472"/>
      <c r="E82" s="472"/>
      <c r="F82" s="472"/>
      <c r="G82" s="472"/>
      <c r="H82" s="482"/>
      <c r="J82"/>
      <c r="K82"/>
      <c r="L82"/>
    </row>
    <row r="83" spans="1:12" ht="15" x14ac:dyDescent="0.25">
      <c r="A83" s="546"/>
      <c r="B83" s="512"/>
      <c r="C83" s="482"/>
      <c r="D83" s="472"/>
      <c r="E83" s="472"/>
      <c r="F83" s="472"/>
      <c r="G83" s="472"/>
      <c r="H83" s="482"/>
      <c r="J83"/>
      <c r="K83"/>
      <c r="L83"/>
    </row>
    <row r="84" spans="1:12" ht="15" x14ac:dyDescent="0.25">
      <c r="A84" s="546"/>
      <c r="B84" s="512"/>
      <c r="C84" s="482"/>
      <c r="D84" s="472"/>
      <c r="E84" s="472"/>
      <c r="F84" s="472"/>
      <c r="G84" s="472"/>
      <c r="H84" s="482"/>
      <c r="J84"/>
      <c r="K84"/>
      <c r="L84"/>
    </row>
    <row r="85" spans="1:12" ht="15" x14ac:dyDescent="0.25">
      <c r="A85" s="546"/>
      <c r="B85" s="512"/>
      <c r="C85" s="482"/>
      <c r="D85" s="472"/>
      <c r="E85" s="472"/>
      <c r="F85" s="472"/>
      <c r="G85" s="472"/>
      <c r="H85" s="482"/>
      <c r="J85"/>
      <c r="K85"/>
      <c r="L85"/>
    </row>
    <row r="86" spans="1:12" ht="15" x14ac:dyDescent="0.25">
      <c r="A86" s="546"/>
      <c r="B86" s="512"/>
      <c r="C86" s="482"/>
      <c r="D86" s="472"/>
      <c r="E86" s="472"/>
      <c r="F86" s="472"/>
      <c r="G86" s="472"/>
      <c r="H86" s="482"/>
      <c r="J86"/>
      <c r="K86"/>
      <c r="L86"/>
    </row>
    <row r="87" spans="1:12" ht="15" x14ac:dyDescent="0.25">
      <c r="A87" s="546"/>
      <c r="B87" s="512"/>
      <c r="C87" s="482"/>
      <c r="D87" s="472"/>
      <c r="E87" s="472"/>
      <c r="F87" s="472"/>
      <c r="G87" s="472"/>
      <c r="H87" s="482"/>
      <c r="J87"/>
      <c r="K87"/>
      <c r="L87"/>
    </row>
    <row r="88" spans="1:12" ht="15" x14ac:dyDescent="0.25">
      <c r="A88" s="546"/>
      <c r="B88" s="512"/>
      <c r="C88" s="482"/>
      <c r="D88" s="472"/>
      <c r="E88" s="472"/>
      <c r="F88" s="472"/>
      <c r="G88" s="472"/>
      <c r="H88" s="482"/>
      <c r="J88"/>
      <c r="K88"/>
      <c r="L88"/>
    </row>
    <row r="89" spans="1:12" ht="15" x14ac:dyDescent="0.25">
      <c r="A89" s="546"/>
      <c r="B89" s="512"/>
      <c r="C89" s="482"/>
      <c r="D89" s="472"/>
      <c r="E89" s="472"/>
      <c r="F89" s="472"/>
      <c r="G89" s="472"/>
      <c r="H89" s="482"/>
      <c r="J89"/>
      <c r="K89"/>
      <c r="L89"/>
    </row>
    <row r="90" spans="1:12" ht="15" x14ac:dyDescent="0.25">
      <c r="A90" s="546"/>
      <c r="B90" s="512"/>
      <c r="C90" s="482"/>
      <c r="D90" s="472"/>
      <c r="E90" s="472"/>
      <c r="F90" s="472"/>
      <c r="G90" s="472"/>
      <c r="H90" s="482"/>
      <c r="J90"/>
      <c r="K90"/>
      <c r="L90"/>
    </row>
    <row r="91" spans="1:12" ht="15" x14ac:dyDescent="0.25">
      <c r="A91" s="546"/>
      <c r="B91" s="512"/>
      <c r="C91" s="482"/>
      <c r="D91" s="472"/>
      <c r="E91" s="472"/>
      <c r="F91" s="472"/>
      <c r="G91" s="472"/>
      <c r="H91" s="482"/>
      <c r="J91"/>
      <c r="K91"/>
      <c r="L91"/>
    </row>
    <row r="92" spans="1:12" ht="15" x14ac:dyDescent="0.25">
      <c r="A92" s="546"/>
      <c r="B92" s="512"/>
      <c r="C92" s="482"/>
      <c r="D92" s="472"/>
      <c r="E92" s="472"/>
      <c r="F92" s="472"/>
      <c r="G92" s="472"/>
      <c r="H92" s="482"/>
      <c r="J92"/>
      <c r="K92"/>
      <c r="L92"/>
    </row>
    <row r="93" spans="1:12" ht="15" x14ac:dyDescent="0.25">
      <c r="A93" s="546"/>
      <c r="B93" s="512"/>
      <c r="C93" s="482"/>
      <c r="D93" s="472"/>
      <c r="E93" s="472"/>
      <c r="F93" s="472"/>
      <c r="G93" s="472"/>
      <c r="H93" s="482"/>
      <c r="J93"/>
      <c r="K93"/>
      <c r="L93"/>
    </row>
    <row r="94" spans="1:12" ht="15" x14ac:dyDescent="0.25">
      <c r="A94" s="546"/>
      <c r="B94" s="512"/>
      <c r="C94" s="482"/>
      <c r="D94" s="472"/>
      <c r="E94" s="472"/>
      <c r="F94" s="472"/>
      <c r="G94" s="472"/>
      <c r="H94" s="482"/>
      <c r="J94"/>
      <c r="K94"/>
      <c r="L94"/>
    </row>
    <row r="95" spans="1:12" ht="15" x14ac:dyDescent="0.25">
      <c r="A95" s="546"/>
      <c r="B95" s="512"/>
      <c r="C95" s="482"/>
      <c r="D95" s="472"/>
      <c r="E95" s="472"/>
      <c r="F95" s="472"/>
      <c r="G95" s="472"/>
      <c r="H95" s="482"/>
      <c r="J95"/>
      <c r="K95"/>
      <c r="L95"/>
    </row>
    <row r="96" spans="1:12" ht="15" x14ac:dyDescent="0.25">
      <c r="A96" s="546"/>
      <c r="B96" s="512"/>
      <c r="C96" s="482"/>
      <c r="D96" s="472"/>
      <c r="E96" s="472"/>
      <c r="F96" s="472"/>
      <c r="G96" s="472"/>
      <c r="H96" s="482"/>
      <c r="J96"/>
      <c r="K96"/>
      <c r="L96"/>
    </row>
    <row r="97" spans="1:12" ht="15" x14ac:dyDescent="0.25">
      <c r="A97" s="546"/>
      <c r="B97" s="512"/>
      <c r="C97" s="482"/>
      <c r="D97" s="472"/>
      <c r="E97" s="472"/>
      <c r="F97" s="472"/>
      <c r="G97" s="472"/>
      <c r="H97" s="482"/>
      <c r="J97"/>
      <c r="K97"/>
      <c r="L97"/>
    </row>
    <row r="98" spans="1:12" ht="15" x14ac:dyDescent="0.25">
      <c r="A98" s="547"/>
      <c r="B98" s="512"/>
      <c r="C98" s="482"/>
      <c r="D98" s="472"/>
      <c r="E98" s="472"/>
      <c r="F98" s="472"/>
      <c r="G98" s="472"/>
      <c r="H98" s="482"/>
      <c r="J98"/>
      <c r="K98"/>
      <c r="L98"/>
    </row>
    <row r="99" spans="1:12" ht="15" x14ac:dyDescent="0.25">
      <c r="A99" s="547"/>
      <c r="B99" s="512"/>
      <c r="C99" s="482"/>
      <c r="D99" s="472"/>
      <c r="E99" s="472"/>
      <c r="F99" s="472"/>
      <c r="G99" s="472"/>
      <c r="H99" s="482"/>
      <c r="J99"/>
      <c r="K99"/>
      <c r="L99"/>
    </row>
    <row r="100" spans="1:12" ht="15" x14ac:dyDescent="0.25">
      <c r="A100" s="547"/>
      <c r="B100" s="512"/>
      <c r="C100" s="482"/>
      <c r="D100" s="472"/>
      <c r="E100" s="472"/>
      <c r="F100" s="472"/>
      <c r="G100" s="472"/>
      <c r="H100" s="482"/>
      <c r="J100"/>
      <c r="K100"/>
      <c r="L100"/>
    </row>
    <row r="101" spans="1:12" ht="15" x14ac:dyDescent="0.25">
      <c r="A101" s="547"/>
      <c r="B101" s="512"/>
      <c r="C101" s="482"/>
      <c r="D101" s="472"/>
      <c r="E101" s="472"/>
      <c r="F101" s="472"/>
      <c r="G101" s="472"/>
      <c r="H101" s="482"/>
      <c r="J101"/>
      <c r="K101"/>
      <c r="L101"/>
    </row>
    <row r="102" spans="1:12" ht="15" x14ac:dyDescent="0.25">
      <c r="A102" s="547"/>
      <c r="B102" s="512"/>
      <c r="C102" s="482"/>
      <c r="D102" s="472"/>
      <c r="E102" s="472"/>
      <c r="F102" s="472"/>
      <c r="G102" s="472"/>
      <c r="H102" s="482"/>
      <c r="J102"/>
      <c r="K102"/>
      <c r="L102"/>
    </row>
    <row r="103" spans="1:12" ht="15" x14ac:dyDescent="0.25">
      <c r="A103" s="547"/>
      <c r="B103" s="512"/>
      <c r="C103" s="482"/>
      <c r="D103" s="472"/>
      <c r="E103" s="472"/>
      <c r="F103" s="472"/>
      <c r="G103" s="472"/>
      <c r="H103" s="482"/>
      <c r="J103"/>
      <c r="K103"/>
      <c r="L103"/>
    </row>
    <row r="104" spans="1:12" ht="15" x14ac:dyDescent="0.25">
      <c r="A104" s="547"/>
      <c r="B104" s="512"/>
      <c r="C104" s="482"/>
      <c r="D104" s="472"/>
      <c r="E104" s="472"/>
      <c r="F104" s="472"/>
      <c r="G104" s="472"/>
      <c r="H104" s="482"/>
      <c r="J104"/>
      <c r="K104"/>
      <c r="L104"/>
    </row>
    <row r="105" spans="1:12" ht="15" x14ac:dyDescent="0.25">
      <c r="A105" s="547"/>
      <c r="B105" s="512"/>
      <c r="C105" s="482"/>
      <c r="D105" s="472"/>
      <c r="E105" s="472"/>
      <c r="F105" s="472"/>
      <c r="G105" s="472"/>
      <c r="H105" s="482"/>
      <c r="J105"/>
      <c r="K105"/>
      <c r="L105"/>
    </row>
    <row r="106" spans="1:12" ht="15" x14ac:dyDescent="0.25">
      <c r="A106" s="547"/>
      <c r="B106" s="512"/>
      <c r="C106" s="482"/>
      <c r="D106" s="472"/>
      <c r="E106" s="472"/>
      <c r="F106" s="472"/>
      <c r="G106" s="472"/>
      <c r="H106" s="482"/>
      <c r="J106"/>
      <c r="K106"/>
      <c r="L106"/>
    </row>
    <row r="107" spans="1:12" ht="15" x14ac:dyDescent="0.25">
      <c r="A107" s="547"/>
      <c r="B107" s="512"/>
      <c r="C107" s="482"/>
      <c r="D107" s="472"/>
      <c r="E107" s="472"/>
      <c r="F107" s="472"/>
      <c r="G107" s="472"/>
      <c r="H107" s="482"/>
      <c r="J107"/>
      <c r="K107"/>
      <c r="L107"/>
    </row>
    <row r="108" spans="1:12" ht="15" x14ac:dyDescent="0.25">
      <c r="A108" s="547"/>
      <c r="B108" s="512"/>
      <c r="C108" s="482"/>
      <c r="D108" s="472"/>
      <c r="E108" s="472"/>
      <c r="F108" s="472"/>
      <c r="G108" s="472"/>
      <c r="H108" s="482"/>
      <c r="J108"/>
      <c r="K108"/>
      <c r="L108"/>
    </row>
    <row r="109" spans="1:12" ht="15" x14ac:dyDescent="0.25">
      <c r="A109" s="547"/>
      <c r="B109" s="512"/>
      <c r="C109" s="482"/>
      <c r="D109" s="472"/>
      <c r="E109" s="472"/>
      <c r="F109" s="472"/>
      <c r="G109" s="472"/>
      <c r="H109" s="482"/>
      <c r="J109"/>
      <c r="K109"/>
      <c r="L109"/>
    </row>
    <row r="110" spans="1:12" ht="15" x14ac:dyDescent="0.25">
      <c r="A110" s="546"/>
      <c r="B110" s="512"/>
      <c r="C110" s="482"/>
      <c r="D110" s="472"/>
      <c r="E110" s="472"/>
      <c r="F110" s="472"/>
      <c r="G110" s="472"/>
      <c r="H110" s="482"/>
      <c r="J110"/>
      <c r="K110"/>
      <c r="L110"/>
    </row>
    <row r="111" spans="1:12" ht="15" x14ac:dyDescent="0.25">
      <c r="A111" s="546"/>
      <c r="B111" s="512"/>
      <c r="C111" s="482"/>
      <c r="D111" s="472"/>
      <c r="E111" s="472"/>
      <c r="F111" s="472"/>
      <c r="G111" s="472"/>
      <c r="H111" s="482"/>
      <c r="J111"/>
      <c r="K111"/>
      <c r="L111"/>
    </row>
    <row r="112" spans="1:12" ht="15" x14ac:dyDescent="0.25">
      <c r="A112" s="546"/>
      <c r="B112" s="512"/>
      <c r="C112" s="482"/>
      <c r="D112" s="472"/>
      <c r="E112" s="472"/>
      <c r="F112" s="472"/>
      <c r="G112" s="472"/>
      <c r="H112" s="482"/>
      <c r="J112"/>
      <c r="K112"/>
      <c r="L112"/>
    </row>
    <row r="113" spans="1:12" ht="15" x14ac:dyDescent="0.25">
      <c r="A113" s="546"/>
      <c r="B113" s="512"/>
      <c r="C113" s="482"/>
      <c r="D113" s="472"/>
      <c r="E113" s="472"/>
      <c r="F113" s="472"/>
      <c r="G113" s="472"/>
      <c r="H113" s="482"/>
      <c r="J113"/>
      <c r="K113"/>
      <c r="L113"/>
    </row>
    <row r="114" spans="1:12" ht="15" x14ac:dyDescent="0.25">
      <c r="A114" s="546"/>
      <c r="B114" s="512"/>
      <c r="C114" s="482"/>
      <c r="D114" s="472"/>
      <c r="E114" s="472"/>
      <c r="F114" s="472"/>
      <c r="G114" s="472"/>
      <c r="H114" s="482"/>
      <c r="J114"/>
      <c r="K114"/>
      <c r="L114"/>
    </row>
    <row r="115" spans="1:12" ht="15" x14ac:dyDescent="0.25">
      <c r="A115" s="546"/>
      <c r="B115" s="512"/>
      <c r="C115" s="482"/>
      <c r="D115" s="472"/>
      <c r="E115" s="472"/>
      <c r="F115" s="472"/>
      <c r="G115" s="472"/>
      <c r="H115" s="482"/>
      <c r="J115"/>
      <c r="K115"/>
      <c r="L115"/>
    </row>
    <row r="116" spans="1:12" ht="15" x14ac:dyDescent="0.25">
      <c r="A116" s="546"/>
      <c r="B116" s="512"/>
      <c r="C116" s="482"/>
      <c r="D116" s="472"/>
      <c r="E116" s="472"/>
      <c r="F116" s="472"/>
      <c r="G116" s="472"/>
      <c r="H116" s="482"/>
      <c r="J116"/>
      <c r="K116"/>
      <c r="L116"/>
    </row>
    <row r="117" spans="1:12" ht="15" x14ac:dyDescent="0.25">
      <c r="A117" s="546"/>
      <c r="B117" s="512"/>
      <c r="C117" s="482"/>
      <c r="D117" s="472"/>
      <c r="E117" s="472"/>
      <c r="F117" s="472"/>
      <c r="G117" s="472"/>
      <c r="H117" s="482"/>
      <c r="J117"/>
      <c r="K117"/>
      <c r="L117"/>
    </row>
    <row r="118" spans="1:12" ht="15" x14ac:dyDescent="0.25">
      <c r="A118" s="546"/>
      <c r="B118" s="512"/>
      <c r="C118" s="482"/>
      <c r="D118" s="472"/>
      <c r="E118" s="472"/>
      <c r="F118" s="472"/>
      <c r="G118" s="472"/>
      <c r="H118" s="482"/>
      <c r="J118"/>
      <c r="K118"/>
      <c r="L118"/>
    </row>
    <row r="119" spans="1:12" ht="15" x14ac:dyDescent="0.25">
      <c r="A119" s="546"/>
      <c r="B119" s="512"/>
      <c r="C119" s="482"/>
      <c r="D119" s="472"/>
      <c r="E119" s="472"/>
      <c r="F119" s="472"/>
      <c r="G119" s="472"/>
      <c r="H119" s="482"/>
      <c r="J119"/>
      <c r="K119"/>
      <c r="L119"/>
    </row>
    <row r="120" spans="1:12" ht="15" x14ac:dyDescent="0.25">
      <c r="A120" s="546"/>
      <c r="B120" s="512"/>
      <c r="C120" s="482"/>
      <c r="D120" s="472"/>
      <c r="E120" s="472"/>
      <c r="F120" s="472"/>
      <c r="G120" s="472"/>
      <c r="H120" s="482"/>
      <c r="J120"/>
      <c r="K120"/>
      <c r="L120"/>
    </row>
    <row r="121" spans="1:12" ht="15" x14ac:dyDescent="0.25">
      <c r="A121" s="546"/>
      <c r="B121" s="512"/>
      <c r="C121" s="482"/>
      <c r="D121" s="472"/>
      <c r="E121" s="472"/>
      <c r="F121" s="472"/>
      <c r="G121" s="472"/>
      <c r="H121" s="482"/>
      <c r="J121"/>
      <c r="K121"/>
      <c r="L121"/>
    </row>
    <row r="122" spans="1:12" ht="15" x14ac:dyDescent="0.25">
      <c r="A122" s="546"/>
      <c r="B122" s="512"/>
      <c r="C122" s="482"/>
      <c r="D122" s="472"/>
      <c r="E122" s="472"/>
      <c r="F122" s="472"/>
      <c r="G122" s="472"/>
      <c r="H122" s="482"/>
      <c r="J122"/>
      <c r="K122"/>
      <c r="L122"/>
    </row>
    <row r="123" spans="1:12" ht="15" x14ac:dyDescent="0.25">
      <c r="A123" s="546"/>
      <c r="B123" s="512"/>
      <c r="C123" s="482"/>
      <c r="D123" s="472"/>
      <c r="E123" s="472"/>
      <c r="F123" s="472"/>
      <c r="G123" s="472"/>
      <c r="H123" s="482"/>
      <c r="J123"/>
      <c r="K123"/>
      <c r="L123"/>
    </row>
    <row r="124" spans="1:12" ht="15" x14ac:dyDescent="0.25">
      <c r="A124" s="546"/>
      <c r="B124" s="512"/>
      <c r="C124" s="482"/>
      <c r="D124" s="472"/>
      <c r="E124" s="472"/>
      <c r="F124" s="472"/>
      <c r="G124" s="472"/>
      <c r="H124" s="482"/>
      <c r="J124"/>
      <c r="K124"/>
      <c r="L124"/>
    </row>
    <row r="125" spans="1:12" ht="15" x14ac:dyDescent="0.25">
      <c r="A125" s="546"/>
      <c r="B125" s="512"/>
      <c r="C125" s="482"/>
      <c r="D125" s="472"/>
      <c r="E125" s="472"/>
      <c r="F125" s="472"/>
      <c r="G125" s="472"/>
      <c r="H125" s="482"/>
      <c r="J125"/>
      <c r="K125"/>
      <c r="L125"/>
    </row>
    <row r="126" spans="1:12" ht="15" x14ac:dyDescent="0.25">
      <c r="A126" s="546"/>
      <c r="B126" s="512"/>
      <c r="C126" s="482"/>
      <c r="D126" s="472"/>
      <c r="E126" s="472"/>
      <c r="F126" s="472"/>
      <c r="G126" s="472"/>
      <c r="H126" s="482"/>
      <c r="J126"/>
      <c r="K126"/>
      <c r="L126"/>
    </row>
    <row r="127" spans="1:12" ht="15" x14ac:dyDescent="0.25">
      <c r="A127" s="546"/>
      <c r="B127" s="512"/>
      <c r="C127" s="482"/>
      <c r="D127" s="472"/>
      <c r="E127" s="472"/>
      <c r="F127" s="472"/>
      <c r="G127" s="472"/>
      <c r="H127" s="482"/>
      <c r="J127"/>
      <c r="K127"/>
      <c r="L127"/>
    </row>
    <row r="128" spans="1:12" ht="15" x14ac:dyDescent="0.25">
      <c r="A128" s="546"/>
      <c r="B128" s="512"/>
      <c r="C128" s="482"/>
      <c r="D128" s="472"/>
      <c r="E128" s="472"/>
      <c r="F128" s="472"/>
      <c r="G128" s="472"/>
      <c r="H128" s="482"/>
      <c r="J128"/>
      <c r="K128"/>
      <c r="L128"/>
    </row>
    <row r="129" spans="1:12" ht="15" x14ac:dyDescent="0.25">
      <c r="A129" s="546"/>
      <c r="B129" s="512"/>
      <c r="C129" s="482"/>
      <c r="D129" s="472"/>
      <c r="E129" s="472"/>
      <c r="F129" s="472"/>
      <c r="G129" s="472"/>
      <c r="H129" s="482"/>
      <c r="J129"/>
      <c r="K129"/>
      <c r="L129"/>
    </row>
    <row r="130" spans="1:12" ht="15" x14ac:dyDescent="0.25">
      <c r="A130" s="546"/>
      <c r="B130" s="512"/>
      <c r="C130" s="482"/>
      <c r="D130" s="472"/>
      <c r="E130" s="472"/>
      <c r="F130" s="472"/>
      <c r="G130" s="472"/>
      <c r="H130" s="482"/>
      <c r="J130"/>
      <c r="K130"/>
      <c r="L130"/>
    </row>
    <row r="131" spans="1:12" ht="15" x14ac:dyDescent="0.25">
      <c r="A131" s="546"/>
      <c r="B131" s="512"/>
      <c r="C131" s="482"/>
      <c r="D131" s="472"/>
      <c r="E131" s="472"/>
      <c r="F131" s="472"/>
      <c r="G131" s="472"/>
      <c r="H131" s="482"/>
      <c r="J131"/>
      <c r="K131"/>
      <c r="L131"/>
    </row>
    <row r="132" spans="1:12" ht="15" x14ac:dyDescent="0.25">
      <c r="A132" s="546"/>
      <c r="B132" s="512"/>
      <c r="C132" s="482"/>
      <c r="D132" s="472"/>
      <c r="E132" s="472"/>
      <c r="F132" s="472"/>
      <c r="G132" s="472"/>
      <c r="H132" s="482"/>
      <c r="J132"/>
      <c r="K132"/>
      <c r="L132"/>
    </row>
    <row r="133" spans="1:12" ht="15" x14ac:dyDescent="0.25">
      <c r="A133" s="546"/>
      <c r="B133" s="512"/>
      <c r="C133" s="482"/>
      <c r="D133" s="472"/>
      <c r="E133" s="472"/>
      <c r="F133" s="472"/>
      <c r="G133" s="472"/>
      <c r="H133" s="482"/>
      <c r="J133"/>
      <c r="K133"/>
      <c r="L133"/>
    </row>
    <row r="134" spans="1:12" ht="15" x14ac:dyDescent="0.25">
      <c r="A134" s="546"/>
      <c r="B134" s="512"/>
      <c r="C134" s="482"/>
      <c r="D134" s="472"/>
      <c r="E134" s="472"/>
      <c r="F134" s="472"/>
      <c r="G134" s="472"/>
      <c r="H134" s="482"/>
      <c r="J134"/>
      <c r="K134"/>
      <c r="L134"/>
    </row>
    <row r="135" spans="1:12" ht="15" x14ac:dyDescent="0.25">
      <c r="A135" s="546"/>
      <c r="B135" s="512"/>
      <c r="C135" s="482"/>
      <c r="D135" s="472"/>
      <c r="E135" s="472"/>
      <c r="F135" s="472"/>
      <c r="G135" s="472"/>
      <c r="H135" s="482"/>
      <c r="J135"/>
      <c r="K135"/>
      <c r="L135"/>
    </row>
    <row r="136" spans="1:12" ht="15" x14ac:dyDescent="0.25">
      <c r="A136" s="546"/>
      <c r="B136" s="512"/>
      <c r="C136" s="482"/>
      <c r="D136" s="472"/>
      <c r="E136" s="472"/>
      <c r="F136" s="472"/>
      <c r="G136" s="472"/>
      <c r="H136" s="482"/>
      <c r="J136"/>
      <c r="K136"/>
      <c r="L136"/>
    </row>
    <row r="137" spans="1:12" ht="15" x14ac:dyDescent="0.25">
      <c r="A137" s="546"/>
      <c r="B137" s="512"/>
      <c r="C137" s="482"/>
      <c r="D137" s="472"/>
      <c r="E137" s="472"/>
      <c r="F137" s="472"/>
      <c r="G137" s="472"/>
      <c r="H137" s="482"/>
      <c r="J137"/>
      <c r="K137"/>
      <c r="L137"/>
    </row>
    <row r="138" spans="1:12" ht="15" x14ac:dyDescent="0.25">
      <c r="A138" s="546"/>
      <c r="B138" s="512"/>
      <c r="C138" s="482"/>
      <c r="D138" s="472"/>
      <c r="E138" s="472"/>
      <c r="F138" s="472"/>
      <c r="G138" s="472"/>
      <c r="H138" s="482"/>
      <c r="J138"/>
      <c r="K138"/>
      <c r="L138"/>
    </row>
    <row r="139" spans="1:12" ht="15" x14ac:dyDescent="0.25">
      <c r="A139" s="546"/>
      <c r="B139" s="512"/>
      <c r="C139" s="482"/>
      <c r="D139" s="472"/>
      <c r="E139" s="472"/>
      <c r="F139" s="472"/>
      <c r="G139" s="472"/>
      <c r="H139" s="482"/>
      <c r="J139"/>
      <c r="K139"/>
      <c r="L139"/>
    </row>
    <row r="140" spans="1:12" ht="15" x14ac:dyDescent="0.25">
      <c r="A140" s="546"/>
      <c r="B140" s="512"/>
      <c r="C140" s="482"/>
      <c r="D140" s="472"/>
      <c r="E140" s="472"/>
      <c r="F140" s="472"/>
      <c r="G140" s="472"/>
      <c r="H140" s="482"/>
      <c r="J140"/>
      <c r="K140"/>
      <c r="L140"/>
    </row>
    <row r="141" spans="1:12" ht="15" x14ac:dyDescent="0.25">
      <c r="A141" s="546"/>
      <c r="B141" s="512"/>
      <c r="C141" s="482"/>
      <c r="D141" s="472"/>
      <c r="E141" s="472"/>
      <c r="F141" s="472"/>
      <c r="G141" s="472"/>
      <c r="H141" s="482"/>
      <c r="J141"/>
      <c r="K141"/>
      <c r="L141"/>
    </row>
    <row r="142" spans="1:12" ht="15" x14ac:dyDescent="0.25">
      <c r="A142" s="546"/>
      <c r="B142" s="512"/>
      <c r="C142" s="482"/>
      <c r="D142" s="472"/>
      <c r="E142" s="472"/>
      <c r="F142" s="472"/>
      <c r="G142" s="472"/>
      <c r="H142" s="482"/>
      <c r="J142"/>
      <c r="K142"/>
      <c r="L142"/>
    </row>
    <row r="143" spans="1:12" ht="15" x14ac:dyDescent="0.25">
      <c r="A143" s="546"/>
      <c r="B143" s="512"/>
      <c r="C143" s="482"/>
      <c r="D143" s="472"/>
      <c r="E143" s="472"/>
      <c r="F143" s="472"/>
      <c r="G143" s="472"/>
      <c r="H143" s="482"/>
      <c r="J143"/>
      <c r="K143"/>
      <c r="L143"/>
    </row>
    <row r="144" spans="1:12" ht="15" x14ac:dyDescent="0.25">
      <c r="A144" s="546"/>
      <c r="B144" s="512"/>
      <c r="C144" s="482"/>
      <c r="D144" s="472"/>
      <c r="E144" s="472"/>
      <c r="F144" s="472"/>
      <c r="G144" s="472"/>
      <c r="H144" s="482"/>
      <c r="J144"/>
      <c r="K144"/>
      <c r="L144"/>
    </row>
    <row r="145" spans="1:12" ht="15" x14ac:dyDescent="0.25">
      <c r="A145" s="546"/>
      <c r="B145" s="512"/>
      <c r="C145" s="482"/>
      <c r="D145" s="472"/>
      <c r="E145" s="472"/>
      <c r="F145" s="472"/>
      <c r="G145" s="472"/>
      <c r="H145" s="482"/>
      <c r="J145"/>
      <c r="K145"/>
      <c r="L145"/>
    </row>
    <row r="146" spans="1:12" ht="15" x14ac:dyDescent="0.25">
      <c r="A146" s="546"/>
      <c r="B146" s="512"/>
      <c r="C146" s="482"/>
      <c r="D146" s="472"/>
      <c r="E146" s="472"/>
      <c r="F146" s="472"/>
      <c r="G146" s="472"/>
      <c r="H146" s="482"/>
      <c r="J146"/>
      <c r="K146"/>
      <c r="L146"/>
    </row>
    <row r="147" spans="1:12" ht="15" x14ac:dyDescent="0.25">
      <c r="A147" s="546"/>
      <c r="B147" s="512"/>
      <c r="C147" s="482"/>
      <c r="D147" s="472"/>
      <c r="E147" s="472"/>
      <c r="F147" s="472"/>
      <c r="G147" s="472"/>
      <c r="H147" s="482"/>
      <c r="J147"/>
      <c r="K147"/>
      <c r="L147"/>
    </row>
    <row r="148" spans="1:12" ht="15" x14ac:dyDescent="0.25">
      <c r="A148" s="546"/>
      <c r="B148" s="512"/>
      <c r="C148" s="482"/>
      <c r="D148" s="472"/>
      <c r="E148" s="472"/>
      <c r="F148" s="472"/>
      <c r="G148" s="472"/>
      <c r="H148" s="482"/>
      <c r="J148"/>
      <c r="K148"/>
      <c r="L148"/>
    </row>
    <row r="149" spans="1:12" ht="15" x14ac:dyDescent="0.25">
      <c r="A149" s="546"/>
      <c r="B149" s="512"/>
      <c r="C149" s="482"/>
      <c r="D149" s="472"/>
      <c r="E149" s="472"/>
      <c r="F149" s="472"/>
      <c r="G149" s="472"/>
      <c r="H149" s="482"/>
      <c r="J149"/>
      <c r="K149"/>
      <c r="L149"/>
    </row>
    <row r="150" spans="1:12" ht="15" x14ac:dyDescent="0.25">
      <c r="A150" s="546"/>
      <c r="B150" s="512"/>
      <c r="C150" s="482"/>
      <c r="D150" s="472"/>
      <c r="E150" s="472"/>
      <c r="F150" s="472"/>
      <c r="G150" s="472"/>
      <c r="H150" s="482"/>
      <c r="J150"/>
      <c r="K150"/>
      <c r="L150"/>
    </row>
    <row r="151" spans="1:12" ht="15" x14ac:dyDescent="0.25">
      <c r="A151" s="546"/>
      <c r="B151" s="512"/>
      <c r="C151" s="482"/>
      <c r="D151" s="472"/>
      <c r="E151" s="472"/>
      <c r="F151" s="472"/>
      <c r="G151" s="472"/>
      <c r="H151" s="482"/>
      <c r="J151"/>
      <c r="K151"/>
      <c r="L151"/>
    </row>
    <row r="152" spans="1:12" ht="15" x14ac:dyDescent="0.25">
      <c r="A152" s="547"/>
      <c r="B152" s="512"/>
      <c r="C152" s="482"/>
      <c r="D152" s="472"/>
      <c r="E152" s="472"/>
      <c r="F152" s="472"/>
      <c r="G152" s="472"/>
      <c r="H152" s="482"/>
      <c r="J152"/>
      <c r="K152"/>
      <c r="L152"/>
    </row>
    <row r="153" spans="1:12" ht="15" x14ac:dyDescent="0.25">
      <c r="A153" s="547"/>
      <c r="B153" s="512"/>
      <c r="C153" s="482"/>
      <c r="D153" s="472"/>
      <c r="E153" s="472"/>
      <c r="F153" s="472"/>
      <c r="G153" s="472"/>
      <c r="H153" s="482"/>
      <c r="J153"/>
      <c r="K153"/>
      <c r="L153"/>
    </row>
    <row r="154" spans="1:12" ht="15" x14ac:dyDescent="0.25">
      <c r="A154" s="547"/>
      <c r="B154" s="512"/>
      <c r="C154" s="482"/>
      <c r="D154" s="472"/>
      <c r="E154" s="472"/>
      <c r="F154" s="472"/>
      <c r="G154" s="472"/>
      <c r="H154" s="482"/>
      <c r="J154"/>
      <c r="K154"/>
      <c r="L154"/>
    </row>
    <row r="155" spans="1:12" ht="15" x14ac:dyDescent="0.25">
      <c r="A155" s="547"/>
      <c r="B155" s="512"/>
      <c r="C155" s="482"/>
      <c r="D155" s="472"/>
      <c r="E155" s="472"/>
      <c r="F155" s="472"/>
      <c r="G155" s="472"/>
      <c r="H155" s="482"/>
      <c r="J155"/>
      <c r="K155"/>
      <c r="L155"/>
    </row>
    <row r="156" spans="1:12" ht="15" x14ac:dyDescent="0.25">
      <c r="A156" s="547"/>
      <c r="B156" s="512"/>
      <c r="C156" s="482"/>
      <c r="D156" s="472"/>
      <c r="E156" s="472"/>
      <c r="F156" s="472"/>
      <c r="G156" s="472"/>
      <c r="H156" s="482"/>
      <c r="J156"/>
      <c r="K156"/>
      <c r="L156"/>
    </row>
    <row r="157" spans="1:12" ht="15" x14ac:dyDescent="0.25">
      <c r="A157" s="547"/>
      <c r="B157" s="512"/>
      <c r="C157" s="482"/>
      <c r="D157" s="472"/>
      <c r="E157" s="472"/>
      <c r="F157" s="472"/>
      <c r="G157" s="472"/>
      <c r="H157" s="482"/>
      <c r="J157"/>
      <c r="K157"/>
      <c r="L157"/>
    </row>
    <row r="158" spans="1:12" ht="15" x14ac:dyDescent="0.25">
      <c r="A158" s="547"/>
      <c r="B158" s="512"/>
      <c r="C158" s="482"/>
      <c r="D158" s="472"/>
      <c r="E158" s="472"/>
      <c r="F158" s="472"/>
      <c r="G158" s="472"/>
      <c r="H158" s="482"/>
      <c r="J158"/>
      <c r="K158"/>
      <c r="L158"/>
    </row>
    <row r="159" spans="1:12" ht="15" x14ac:dyDescent="0.25">
      <c r="A159" s="547"/>
      <c r="B159" s="512"/>
      <c r="C159" s="482"/>
      <c r="D159" s="472"/>
      <c r="E159" s="472"/>
      <c r="F159" s="472"/>
      <c r="G159" s="472"/>
      <c r="H159" s="482"/>
      <c r="J159"/>
      <c r="K159"/>
      <c r="L159"/>
    </row>
    <row r="160" spans="1:12" ht="15" x14ac:dyDescent="0.25">
      <c r="A160" s="547"/>
      <c r="B160" s="512"/>
      <c r="C160" s="482"/>
      <c r="D160" s="472"/>
      <c r="E160" s="472"/>
      <c r="F160" s="472"/>
      <c r="G160" s="472"/>
      <c r="H160" s="482"/>
      <c r="J160"/>
      <c r="K160"/>
      <c r="L160"/>
    </row>
    <row r="161" spans="1:12" ht="15" x14ac:dyDescent="0.25">
      <c r="A161" s="546"/>
      <c r="B161" s="512"/>
      <c r="C161" s="482"/>
      <c r="D161" s="472"/>
      <c r="E161" s="472"/>
      <c r="F161" s="472"/>
      <c r="G161" s="472"/>
      <c r="H161" s="482"/>
      <c r="J161"/>
      <c r="K161"/>
      <c r="L161"/>
    </row>
    <row r="162" spans="1:12" ht="15" x14ac:dyDescent="0.25">
      <c r="A162" s="546"/>
      <c r="B162" s="512"/>
      <c r="C162" s="482"/>
      <c r="D162" s="472"/>
      <c r="E162" s="472"/>
      <c r="F162" s="472"/>
      <c r="G162" s="472"/>
      <c r="H162" s="482"/>
      <c r="J162"/>
      <c r="K162"/>
      <c r="L162"/>
    </row>
    <row r="163" spans="1:12" ht="15" x14ac:dyDescent="0.25">
      <c r="A163" s="546"/>
      <c r="B163" s="512"/>
      <c r="C163" s="482"/>
      <c r="D163" s="472"/>
      <c r="E163" s="472"/>
      <c r="F163" s="472"/>
      <c r="G163" s="472"/>
      <c r="H163" s="482"/>
      <c r="J163"/>
      <c r="K163"/>
      <c r="L163"/>
    </row>
    <row r="164" spans="1:12" ht="15" x14ac:dyDescent="0.25">
      <c r="A164" s="546"/>
      <c r="B164" s="512"/>
      <c r="C164" s="482"/>
      <c r="D164" s="472"/>
      <c r="E164" s="472"/>
      <c r="F164" s="472"/>
      <c r="G164" s="472"/>
      <c r="H164" s="482"/>
      <c r="J164"/>
      <c r="K164"/>
      <c r="L164"/>
    </row>
    <row r="165" spans="1:12" ht="15" x14ac:dyDescent="0.25">
      <c r="A165" s="546"/>
      <c r="B165" s="512"/>
      <c r="C165" s="482"/>
      <c r="D165" s="472"/>
      <c r="E165" s="472"/>
      <c r="F165" s="472"/>
      <c r="G165" s="472"/>
      <c r="H165" s="482"/>
      <c r="J165"/>
      <c r="K165"/>
      <c r="L165"/>
    </row>
    <row r="166" spans="1:12" ht="15" x14ac:dyDescent="0.25">
      <c r="A166" s="546"/>
      <c r="B166" s="512"/>
      <c r="C166" s="482"/>
      <c r="D166" s="472"/>
      <c r="E166" s="472"/>
      <c r="F166" s="472"/>
      <c r="G166" s="472"/>
      <c r="H166" s="482"/>
      <c r="J166"/>
      <c r="K166"/>
      <c r="L166"/>
    </row>
    <row r="167" spans="1:12" ht="15" x14ac:dyDescent="0.25">
      <c r="A167" s="546"/>
      <c r="B167" s="512"/>
      <c r="C167" s="482"/>
      <c r="D167" s="472"/>
      <c r="E167" s="472"/>
      <c r="F167" s="472"/>
      <c r="G167" s="472"/>
      <c r="H167" s="482"/>
      <c r="J167"/>
      <c r="K167"/>
      <c r="L167"/>
    </row>
    <row r="168" spans="1:12" ht="15" x14ac:dyDescent="0.25">
      <c r="A168" s="546"/>
      <c r="B168" s="512"/>
      <c r="C168" s="482"/>
      <c r="D168" s="472"/>
      <c r="E168" s="472"/>
      <c r="F168" s="472"/>
      <c r="G168" s="472"/>
      <c r="H168" s="482"/>
      <c r="J168"/>
      <c r="K168"/>
      <c r="L168"/>
    </row>
    <row r="169" spans="1:12" ht="15" x14ac:dyDescent="0.25">
      <c r="A169" s="546"/>
      <c r="B169" s="512"/>
      <c r="C169" s="482"/>
      <c r="D169" s="472"/>
      <c r="E169" s="472"/>
      <c r="F169" s="472"/>
      <c r="G169" s="472"/>
      <c r="H169" s="482"/>
      <c r="J169"/>
      <c r="K169"/>
      <c r="L169"/>
    </row>
    <row r="170" spans="1:12" ht="15" x14ac:dyDescent="0.25">
      <c r="A170" s="546"/>
      <c r="B170" s="512"/>
      <c r="C170" s="482"/>
      <c r="D170" s="472"/>
      <c r="E170" s="472"/>
      <c r="F170" s="472"/>
      <c r="G170" s="472"/>
      <c r="H170" s="482"/>
      <c r="J170"/>
      <c r="K170"/>
      <c r="L170"/>
    </row>
    <row r="171" spans="1:12" ht="15" x14ac:dyDescent="0.25">
      <c r="A171" s="546"/>
      <c r="B171" s="512"/>
      <c r="C171" s="482"/>
      <c r="D171" s="472"/>
      <c r="E171" s="472"/>
      <c r="F171" s="472"/>
      <c r="G171" s="472"/>
      <c r="H171" s="482"/>
      <c r="J171"/>
      <c r="K171"/>
      <c r="L171"/>
    </row>
    <row r="172" spans="1:12" ht="15" x14ac:dyDescent="0.25">
      <c r="A172" s="546"/>
      <c r="B172" s="512"/>
      <c r="C172" s="482"/>
      <c r="D172" s="472"/>
      <c r="E172" s="472"/>
      <c r="F172" s="472"/>
      <c r="G172" s="472"/>
      <c r="H172" s="482"/>
      <c r="J172"/>
      <c r="K172"/>
      <c r="L172"/>
    </row>
    <row r="173" spans="1:12" ht="15" x14ac:dyDescent="0.25">
      <c r="A173" s="546"/>
      <c r="B173" s="512"/>
      <c r="C173" s="482"/>
      <c r="D173" s="472"/>
      <c r="E173" s="472"/>
      <c r="F173" s="472"/>
      <c r="G173" s="472"/>
      <c r="H173" s="482"/>
      <c r="J173"/>
      <c r="K173"/>
      <c r="L173"/>
    </row>
    <row r="174" spans="1:12" ht="15" x14ac:dyDescent="0.25">
      <c r="A174" s="546"/>
      <c r="B174" s="512"/>
      <c r="C174" s="482"/>
      <c r="D174" s="472"/>
      <c r="E174" s="472"/>
      <c r="F174" s="472"/>
      <c r="G174" s="472"/>
      <c r="H174" s="482"/>
      <c r="J174"/>
      <c r="K174"/>
      <c r="L174"/>
    </row>
    <row r="175" spans="1:12" ht="15" x14ac:dyDescent="0.25">
      <c r="A175" s="546"/>
      <c r="B175" s="512"/>
      <c r="C175" s="482"/>
      <c r="D175" s="472"/>
      <c r="E175" s="472"/>
      <c r="F175" s="472"/>
      <c r="G175" s="472"/>
      <c r="H175" s="482"/>
      <c r="J175"/>
      <c r="K175"/>
      <c r="L175"/>
    </row>
    <row r="176" spans="1:12" ht="15" x14ac:dyDescent="0.25">
      <c r="A176" s="546"/>
      <c r="B176" s="512"/>
      <c r="C176" s="482"/>
      <c r="D176" s="472"/>
      <c r="E176" s="472"/>
      <c r="F176" s="472"/>
      <c r="G176" s="472"/>
      <c r="H176" s="482"/>
      <c r="J176"/>
      <c r="K176"/>
      <c r="L176"/>
    </row>
    <row r="177" spans="1:12" ht="15" x14ac:dyDescent="0.25">
      <c r="A177" s="546"/>
      <c r="B177" s="512"/>
      <c r="C177" s="482"/>
      <c r="D177" s="472"/>
      <c r="E177" s="472"/>
      <c r="F177" s="472"/>
      <c r="G177" s="472"/>
      <c r="H177" s="482"/>
      <c r="J177"/>
      <c r="K177"/>
      <c r="L177"/>
    </row>
    <row r="178" spans="1:12" ht="15" x14ac:dyDescent="0.25">
      <c r="A178" s="546"/>
      <c r="B178" s="512"/>
      <c r="C178" s="482"/>
      <c r="D178" s="472"/>
      <c r="E178" s="472"/>
      <c r="F178" s="472"/>
      <c r="G178" s="472"/>
      <c r="H178" s="482"/>
      <c r="J178"/>
      <c r="K178"/>
      <c r="L178"/>
    </row>
    <row r="179" spans="1:12" ht="15" x14ac:dyDescent="0.25">
      <c r="A179" s="546"/>
      <c r="B179" s="512"/>
      <c r="C179" s="482"/>
      <c r="D179" s="472"/>
      <c r="E179" s="472"/>
      <c r="F179" s="472"/>
      <c r="G179" s="472"/>
      <c r="H179" s="482"/>
      <c r="J179"/>
      <c r="K179"/>
      <c r="L179"/>
    </row>
    <row r="180" spans="1:12" ht="15" x14ac:dyDescent="0.25">
      <c r="A180" s="546"/>
      <c r="B180" s="512"/>
      <c r="C180" s="482"/>
      <c r="D180" s="472"/>
      <c r="E180" s="472"/>
      <c r="F180" s="472"/>
      <c r="G180" s="472"/>
      <c r="H180" s="482"/>
      <c r="J180"/>
      <c r="K180"/>
      <c r="L180"/>
    </row>
    <row r="181" spans="1:12" ht="15" x14ac:dyDescent="0.25">
      <c r="A181" s="546"/>
      <c r="B181" s="512"/>
      <c r="C181" s="482"/>
      <c r="D181" s="472"/>
      <c r="E181" s="472"/>
      <c r="F181" s="472"/>
      <c r="G181" s="472"/>
      <c r="H181" s="482"/>
      <c r="J181"/>
      <c r="K181"/>
      <c r="L181"/>
    </row>
    <row r="182" spans="1:12" ht="15" x14ac:dyDescent="0.25">
      <c r="A182" s="546"/>
      <c r="B182" s="512"/>
      <c r="C182" s="482"/>
      <c r="D182" s="472"/>
      <c r="E182" s="472"/>
      <c r="F182" s="472"/>
      <c r="G182" s="472"/>
      <c r="H182" s="482"/>
      <c r="J182"/>
      <c r="K182"/>
      <c r="L182"/>
    </row>
    <row r="183" spans="1:12" ht="15" x14ac:dyDescent="0.25">
      <c r="A183" s="546"/>
      <c r="B183" s="512"/>
      <c r="C183" s="482"/>
      <c r="D183" s="472"/>
      <c r="E183" s="472"/>
      <c r="F183" s="472"/>
      <c r="G183" s="472"/>
      <c r="H183" s="482"/>
      <c r="J183"/>
      <c r="K183"/>
      <c r="L183"/>
    </row>
    <row r="184" spans="1:12" ht="15" x14ac:dyDescent="0.25">
      <c r="A184" s="546"/>
      <c r="B184" s="512"/>
      <c r="C184" s="482"/>
      <c r="D184" s="472"/>
      <c r="E184" s="472"/>
      <c r="F184" s="472"/>
      <c r="G184" s="472"/>
      <c r="H184" s="482"/>
      <c r="J184"/>
      <c r="K184"/>
      <c r="L184"/>
    </row>
    <row r="185" spans="1:12" ht="15" x14ac:dyDescent="0.25">
      <c r="A185" s="546"/>
      <c r="B185" s="512"/>
      <c r="C185" s="482"/>
      <c r="D185" s="472"/>
      <c r="E185" s="472"/>
      <c r="F185" s="472"/>
      <c r="G185" s="472"/>
      <c r="H185" s="482"/>
      <c r="J185"/>
      <c r="K185"/>
      <c r="L185"/>
    </row>
    <row r="186" spans="1:12" ht="15" x14ac:dyDescent="0.25">
      <c r="A186" s="546"/>
      <c r="B186" s="512"/>
      <c r="C186" s="482"/>
      <c r="D186" s="472"/>
      <c r="E186" s="472"/>
      <c r="F186" s="472"/>
      <c r="G186" s="472"/>
      <c r="H186" s="482"/>
      <c r="J186"/>
      <c r="K186"/>
      <c r="L186"/>
    </row>
    <row r="187" spans="1:12" ht="15" x14ac:dyDescent="0.25">
      <c r="A187" s="546"/>
      <c r="B187" s="512"/>
      <c r="C187" s="482"/>
      <c r="D187" s="472"/>
      <c r="E187" s="472"/>
      <c r="F187" s="472"/>
      <c r="G187" s="472"/>
      <c r="H187" s="482"/>
      <c r="J187"/>
      <c r="K187"/>
      <c r="L187"/>
    </row>
    <row r="188" spans="1:12" ht="15" x14ac:dyDescent="0.25">
      <c r="A188" s="546"/>
      <c r="B188" s="512"/>
      <c r="C188" s="482"/>
      <c r="D188" s="472"/>
      <c r="E188" s="472"/>
      <c r="F188" s="472"/>
      <c r="G188" s="472"/>
      <c r="H188" s="482"/>
      <c r="J188"/>
      <c r="K188"/>
      <c r="L188"/>
    </row>
    <row r="189" spans="1:12" ht="15" x14ac:dyDescent="0.25">
      <c r="A189" s="546"/>
      <c r="B189" s="512"/>
      <c r="C189" s="482"/>
      <c r="D189" s="472"/>
      <c r="E189" s="472"/>
      <c r="F189" s="472"/>
      <c r="G189" s="472"/>
      <c r="H189" s="482"/>
      <c r="J189"/>
      <c r="K189"/>
      <c r="L189"/>
    </row>
    <row r="190" spans="1:12" ht="15" x14ac:dyDescent="0.25">
      <c r="A190" s="546"/>
      <c r="B190" s="512"/>
      <c r="C190" s="482"/>
      <c r="D190" s="472"/>
      <c r="E190" s="472"/>
      <c r="F190" s="472"/>
      <c r="G190" s="472"/>
      <c r="H190" s="482"/>
      <c r="J190"/>
      <c r="K190"/>
      <c r="L190"/>
    </row>
    <row r="191" spans="1:12" ht="15" x14ac:dyDescent="0.25">
      <c r="A191" s="546"/>
      <c r="B191" s="512"/>
      <c r="C191" s="482"/>
      <c r="D191" s="472"/>
      <c r="E191" s="472"/>
      <c r="F191" s="472"/>
      <c r="G191" s="472"/>
      <c r="H191" s="482"/>
      <c r="J191"/>
      <c r="K191"/>
      <c r="L191"/>
    </row>
    <row r="192" spans="1:12" ht="15" x14ac:dyDescent="0.25">
      <c r="A192" s="546"/>
      <c r="B192" s="512"/>
      <c r="C192" s="482"/>
      <c r="D192" s="472"/>
      <c r="E192" s="472"/>
      <c r="F192" s="472"/>
      <c r="G192" s="472"/>
      <c r="H192" s="482"/>
      <c r="J192"/>
      <c r="K192"/>
      <c r="L192"/>
    </row>
    <row r="193" spans="1:12" ht="15" x14ac:dyDescent="0.25">
      <c r="A193" s="546"/>
      <c r="B193" s="512"/>
      <c r="C193" s="482"/>
      <c r="D193" s="472"/>
      <c r="E193" s="472"/>
      <c r="F193" s="472"/>
      <c r="G193" s="472"/>
      <c r="H193" s="482"/>
      <c r="J193"/>
      <c r="K193"/>
      <c r="L193"/>
    </row>
    <row r="194" spans="1:12" ht="15" x14ac:dyDescent="0.25">
      <c r="A194" s="546"/>
      <c r="B194" s="512"/>
      <c r="C194" s="482"/>
      <c r="D194" s="472"/>
      <c r="E194" s="472"/>
      <c r="F194" s="472"/>
      <c r="G194" s="472"/>
      <c r="H194" s="482"/>
      <c r="J194"/>
      <c r="K194"/>
      <c r="L194"/>
    </row>
    <row r="195" spans="1:12" ht="15" x14ac:dyDescent="0.25">
      <c r="A195" s="546"/>
      <c r="B195" s="512"/>
      <c r="C195" s="482"/>
      <c r="D195" s="472"/>
      <c r="E195" s="472"/>
      <c r="F195" s="472"/>
      <c r="G195" s="472"/>
      <c r="H195" s="482"/>
      <c r="J195"/>
      <c r="K195"/>
      <c r="L195"/>
    </row>
    <row r="196" spans="1:12" ht="15" x14ac:dyDescent="0.25">
      <c r="A196" s="546"/>
      <c r="B196" s="512"/>
      <c r="C196" s="482"/>
      <c r="D196" s="472"/>
      <c r="E196" s="472"/>
      <c r="F196" s="472"/>
      <c r="G196" s="472"/>
      <c r="H196" s="482"/>
      <c r="J196"/>
      <c r="K196"/>
      <c r="L196"/>
    </row>
    <row r="197" spans="1:12" ht="15" x14ac:dyDescent="0.25">
      <c r="A197" s="546"/>
      <c r="B197" s="512"/>
      <c r="C197" s="482"/>
      <c r="D197" s="472"/>
      <c r="E197" s="472"/>
      <c r="F197" s="472"/>
      <c r="G197" s="472"/>
      <c r="H197" s="482"/>
      <c r="J197"/>
      <c r="K197"/>
      <c r="L197"/>
    </row>
    <row r="198" spans="1:12" ht="15" x14ac:dyDescent="0.25">
      <c r="A198" s="547"/>
      <c r="B198" s="512"/>
      <c r="C198" s="482"/>
      <c r="D198" s="472"/>
      <c r="E198" s="472"/>
      <c r="F198" s="472"/>
      <c r="G198" s="472"/>
      <c r="H198" s="482"/>
      <c r="K198"/>
      <c r="L198"/>
    </row>
    <row r="199" spans="1:12" ht="15" x14ac:dyDescent="0.25">
      <c r="A199" s="547"/>
      <c r="B199" s="512"/>
      <c r="C199" s="482"/>
      <c r="D199" s="472"/>
      <c r="E199" s="472"/>
      <c r="F199" s="472"/>
      <c r="G199" s="472"/>
      <c r="H199" s="482"/>
      <c r="K199"/>
      <c r="L199"/>
    </row>
    <row r="200" spans="1:12" ht="15" x14ac:dyDescent="0.25">
      <c r="A200" s="547"/>
      <c r="B200" s="512"/>
      <c r="C200" s="482"/>
      <c r="D200" s="472"/>
      <c r="E200" s="472"/>
      <c r="F200" s="472"/>
      <c r="G200" s="472"/>
      <c r="H200" s="482"/>
      <c r="K200"/>
      <c r="L200"/>
    </row>
    <row r="201" spans="1:12" ht="15" x14ac:dyDescent="0.25">
      <c r="A201" s="547"/>
      <c r="B201" s="512"/>
      <c r="C201" s="482"/>
      <c r="D201" s="472"/>
      <c r="E201" s="472"/>
      <c r="F201" s="472"/>
      <c r="G201" s="472"/>
      <c r="H201" s="482"/>
      <c r="K201"/>
      <c r="L201"/>
    </row>
    <row r="202" spans="1:12" ht="15" x14ac:dyDescent="0.25">
      <c r="A202" s="546"/>
      <c r="B202" s="512"/>
      <c r="C202" s="482"/>
      <c r="D202" s="472"/>
      <c r="E202" s="472"/>
      <c r="F202" s="472"/>
      <c r="G202" s="472"/>
      <c r="H202" s="482"/>
      <c r="J202"/>
      <c r="K202"/>
      <c r="L202"/>
    </row>
    <row r="203" spans="1:12" ht="15" x14ac:dyDescent="0.25">
      <c r="A203" s="546"/>
      <c r="B203" s="512"/>
      <c r="C203" s="482"/>
      <c r="D203" s="472"/>
      <c r="E203" s="472"/>
      <c r="F203" s="472"/>
      <c r="G203" s="472"/>
      <c r="H203" s="482"/>
      <c r="J203"/>
      <c r="K203"/>
      <c r="L203"/>
    </row>
    <row r="204" spans="1:12" ht="15" x14ac:dyDescent="0.25">
      <c r="A204" s="546"/>
      <c r="B204" s="512"/>
      <c r="C204" s="482"/>
      <c r="D204" s="472"/>
      <c r="E204" s="472"/>
      <c r="F204" s="472"/>
      <c r="G204" s="472"/>
      <c r="H204" s="482"/>
      <c r="J204"/>
      <c r="K204"/>
      <c r="L204"/>
    </row>
    <row r="205" spans="1:12" ht="15" x14ac:dyDescent="0.25">
      <c r="A205" s="546"/>
      <c r="B205" s="512"/>
      <c r="C205" s="482"/>
      <c r="D205" s="472"/>
      <c r="E205" s="472"/>
      <c r="F205" s="472"/>
      <c r="G205" s="472"/>
      <c r="H205" s="482"/>
      <c r="J205"/>
      <c r="K205"/>
      <c r="L205"/>
    </row>
    <row r="206" spans="1:12" ht="15" x14ac:dyDescent="0.25">
      <c r="A206" s="546"/>
      <c r="B206" s="512"/>
      <c r="C206" s="482"/>
      <c r="D206" s="472"/>
      <c r="E206" s="472"/>
      <c r="F206" s="472"/>
      <c r="G206" s="472"/>
      <c r="H206" s="482"/>
      <c r="J206"/>
      <c r="K206"/>
      <c r="L206"/>
    </row>
    <row r="207" spans="1:12" ht="15" x14ac:dyDescent="0.25">
      <c r="A207" s="546"/>
      <c r="B207" s="512"/>
      <c r="C207" s="482"/>
      <c r="D207" s="472"/>
      <c r="E207" s="472"/>
      <c r="F207" s="472"/>
      <c r="G207" s="472"/>
      <c r="H207" s="482"/>
      <c r="J207"/>
      <c r="K207"/>
      <c r="L207"/>
    </row>
    <row r="208" spans="1:12" ht="15" x14ac:dyDescent="0.25">
      <c r="A208" s="546"/>
      <c r="B208" s="512"/>
      <c r="C208" s="482"/>
      <c r="D208" s="472"/>
      <c r="E208" s="472"/>
      <c r="F208" s="472"/>
      <c r="G208" s="472"/>
      <c r="H208" s="482"/>
      <c r="J208"/>
      <c r="K208"/>
      <c r="L208"/>
    </row>
    <row r="209" spans="1:12" ht="15" x14ac:dyDescent="0.25">
      <c r="A209" s="546"/>
      <c r="B209" s="512"/>
      <c r="C209" s="482"/>
      <c r="D209" s="472"/>
      <c r="E209" s="472"/>
      <c r="F209" s="472"/>
      <c r="G209" s="472"/>
      <c r="H209" s="482"/>
      <c r="J209"/>
      <c r="K209"/>
      <c r="L209"/>
    </row>
    <row r="210" spans="1:12" ht="15" x14ac:dyDescent="0.25">
      <c r="A210" s="546"/>
      <c r="B210" s="512"/>
      <c r="C210" s="482"/>
      <c r="D210" s="472"/>
      <c r="E210" s="472"/>
      <c r="F210" s="472"/>
      <c r="G210" s="472"/>
      <c r="H210" s="482"/>
      <c r="J210"/>
      <c r="K210"/>
      <c r="L210"/>
    </row>
    <row r="211" spans="1:12" ht="15" x14ac:dyDescent="0.25">
      <c r="A211" s="546"/>
      <c r="B211" s="512"/>
      <c r="C211" s="482"/>
      <c r="D211" s="472"/>
      <c r="E211" s="472"/>
      <c r="F211" s="472"/>
      <c r="G211" s="472"/>
      <c r="H211" s="482"/>
      <c r="J211"/>
      <c r="K211"/>
      <c r="L211"/>
    </row>
    <row r="212" spans="1:12" ht="15" x14ac:dyDescent="0.25">
      <c r="A212" s="546"/>
      <c r="B212" s="512"/>
      <c r="C212" s="482"/>
      <c r="D212" s="472"/>
      <c r="E212" s="472"/>
      <c r="F212" s="472"/>
      <c r="G212" s="472"/>
      <c r="H212" s="482"/>
      <c r="J212"/>
      <c r="K212"/>
      <c r="L212"/>
    </row>
    <row r="213" spans="1:12" ht="15" x14ac:dyDescent="0.25">
      <c r="A213" s="546"/>
      <c r="B213" s="512"/>
      <c r="C213" s="482"/>
      <c r="D213" s="472"/>
      <c r="E213" s="472"/>
      <c r="F213" s="472"/>
      <c r="G213" s="472"/>
      <c r="H213" s="482"/>
      <c r="J213"/>
      <c r="K213"/>
      <c r="L213"/>
    </row>
    <row r="214" spans="1:12" ht="15" x14ac:dyDescent="0.25">
      <c r="A214" s="546"/>
      <c r="B214" s="512"/>
      <c r="C214" s="482"/>
      <c r="D214" s="472"/>
      <c r="E214" s="472"/>
      <c r="F214" s="472"/>
      <c r="G214" s="472"/>
      <c r="H214" s="482"/>
      <c r="J214"/>
      <c r="K214"/>
      <c r="L214"/>
    </row>
    <row r="215" spans="1:12" ht="15" x14ac:dyDescent="0.25">
      <c r="A215" s="546"/>
      <c r="B215" s="512"/>
      <c r="C215" s="482"/>
      <c r="D215" s="472"/>
      <c r="E215" s="472"/>
      <c r="F215" s="472"/>
      <c r="G215" s="472"/>
      <c r="H215" s="482"/>
      <c r="J215"/>
      <c r="K215"/>
      <c r="L215"/>
    </row>
    <row r="216" spans="1:12" ht="15" x14ac:dyDescent="0.25">
      <c r="A216" s="546"/>
      <c r="B216" s="512"/>
      <c r="C216" s="482"/>
      <c r="D216" s="472"/>
      <c r="E216" s="472"/>
      <c r="F216" s="472"/>
      <c r="G216" s="472"/>
      <c r="H216" s="482"/>
      <c r="J216"/>
      <c r="K216"/>
      <c r="L216"/>
    </row>
    <row r="217" spans="1:12" ht="15" x14ac:dyDescent="0.25">
      <c r="A217" s="546"/>
      <c r="B217" s="512"/>
      <c r="C217" s="482"/>
      <c r="D217" s="472"/>
      <c r="E217" s="472"/>
      <c r="F217" s="472"/>
      <c r="G217" s="472"/>
      <c r="H217" s="482"/>
      <c r="J217"/>
      <c r="K217"/>
      <c r="L217"/>
    </row>
    <row r="218" spans="1:12" ht="15" x14ac:dyDescent="0.25">
      <c r="A218" s="546"/>
      <c r="B218" s="512"/>
      <c r="C218" s="482"/>
      <c r="D218" s="472"/>
      <c r="E218" s="472"/>
      <c r="F218" s="472"/>
      <c r="G218" s="472"/>
      <c r="H218" s="482"/>
      <c r="J218"/>
      <c r="K218"/>
      <c r="L218"/>
    </row>
    <row r="219" spans="1:12" ht="15" x14ac:dyDescent="0.25">
      <c r="A219" s="546"/>
      <c r="B219" s="512"/>
      <c r="C219" s="482"/>
      <c r="D219" s="472"/>
      <c r="E219" s="472"/>
      <c r="F219" s="472"/>
      <c r="G219" s="472"/>
      <c r="H219" s="482"/>
      <c r="J219"/>
      <c r="K219"/>
      <c r="L219"/>
    </row>
    <row r="220" spans="1:12" ht="15" x14ac:dyDescent="0.25">
      <c r="A220" s="546"/>
      <c r="B220" s="512"/>
      <c r="C220" s="482"/>
      <c r="D220" s="472"/>
      <c r="E220" s="472"/>
      <c r="F220" s="472"/>
      <c r="G220" s="472"/>
      <c r="H220" s="482"/>
      <c r="J220"/>
      <c r="K220"/>
      <c r="L220"/>
    </row>
    <row r="221" spans="1:12" ht="15" x14ac:dyDescent="0.25">
      <c r="A221" s="546"/>
      <c r="B221" s="512"/>
      <c r="C221" s="482"/>
      <c r="D221" s="472"/>
      <c r="E221" s="472"/>
      <c r="F221" s="472"/>
      <c r="G221" s="472"/>
      <c r="H221" s="482"/>
      <c r="J221"/>
      <c r="K221"/>
      <c r="L221"/>
    </row>
    <row r="222" spans="1:12" ht="15" x14ac:dyDescent="0.25">
      <c r="A222" s="546"/>
      <c r="B222" s="512"/>
      <c r="C222" s="482"/>
      <c r="D222" s="472"/>
      <c r="E222" s="472"/>
      <c r="F222" s="472"/>
      <c r="G222" s="472"/>
      <c r="H222" s="482"/>
      <c r="J222"/>
      <c r="K222"/>
      <c r="L222"/>
    </row>
    <row r="223" spans="1:12" ht="15" x14ac:dyDescent="0.25">
      <c r="A223" s="546"/>
      <c r="B223" s="512"/>
      <c r="C223" s="482"/>
      <c r="D223" s="472"/>
      <c r="E223" s="472"/>
      <c r="F223" s="472"/>
      <c r="G223" s="472"/>
      <c r="H223" s="482"/>
      <c r="J223"/>
      <c r="K223"/>
      <c r="L223"/>
    </row>
    <row r="224" spans="1:12" ht="15" x14ac:dyDescent="0.25">
      <c r="A224" s="546"/>
      <c r="B224" s="512"/>
      <c r="C224" s="482"/>
      <c r="D224" s="472"/>
      <c r="E224" s="472"/>
      <c r="F224" s="472"/>
      <c r="G224" s="472"/>
      <c r="H224" s="482"/>
      <c r="J224"/>
      <c r="K224"/>
      <c r="L224"/>
    </row>
    <row r="225" spans="1:12" ht="15" x14ac:dyDescent="0.25">
      <c r="A225" s="546"/>
      <c r="B225" s="512"/>
      <c r="C225" s="482"/>
      <c r="D225" s="472"/>
      <c r="E225" s="472"/>
      <c r="F225" s="472"/>
      <c r="G225" s="472"/>
      <c r="H225" s="482"/>
      <c r="J225"/>
      <c r="K225"/>
      <c r="L225"/>
    </row>
    <row r="226" spans="1:12" ht="15" x14ac:dyDescent="0.25">
      <c r="A226" s="544"/>
      <c r="B226" s="512"/>
      <c r="C226" s="482"/>
      <c r="D226" s="472"/>
      <c r="E226" s="472"/>
      <c r="F226" s="472"/>
      <c r="G226" s="472"/>
      <c r="H226" s="482"/>
      <c r="J226"/>
      <c r="K226"/>
      <c r="L226"/>
    </row>
    <row r="227" spans="1:12" ht="15" x14ac:dyDescent="0.25">
      <c r="A227" s="544"/>
      <c r="B227" s="512"/>
      <c r="C227" s="482"/>
      <c r="D227" s="472"/>
      <c r="E227" s="472"/>
      <c r="F227" s="472"/>
      <c r="G227" s="472"/>
      <c r="H227" s="482"/>
      <c r="J227"/>
      <c r="K227"/>
      <c r="L227"/>
    </row>
    <row r="228" spans="1:12" ht="15" x14ac:dyDescent="0.25">
      <c r="A228" s="544"/>
      <c r="B228" s="512"/>
      <c r="C228" s="482"/>
      <c r="D228" s="472"/>
      <c r="E228" s="472"/>
      <c r="F228" s="472"/>
      <c r="G228" s="472"/>
      <c r="H228" s="482"/>
      <c r="J228"/>
      <c r="K228"/>
      <c r="L228"/>
    </row>
    <row r="229" spans="1:12" ht="15" x14ac:dyDescent="0.25">
      <c r="A229" s="544"/>
      <c r="B229" s="512"/>
      <c r="C229" s="482"/>
      <c r="D229" s="472"/>
      <c r="E229" s="472"/>
      <c r="F229" s="472"/>
      <c r="G229" s="472"/>
      <c r="H229" s="482"/>
      <c r="J229"/>
      <c r="K229"/>
      <c r="L229"/>
    </row>
    <row r="230" spans="1:12" ht="15" x14ac:dyDescent="0.25">
      <c r="A230" s="544"/>
      <c r="B230" s="512"/>
      <c r="C230" s="482"/>
      <c r="D230" s="472"/>
      <c r="E230" s="472"/>
      <c r="F230" s="472"/>
      <c r="G230" s="472"/>
      <c r="H230" s="482"/>
      <c r="J230"/>
      <c r="K230"/>
      <c r="L230"/>
    </row>
    <row r="231" spans="1:12" ht="15" x14ac:dyDescent="0.25">
      <c r="A231" s="545"/>
      <c r="B231" s="512"/>
      <c r="C231" s="482"/>
      <c r="D231" s="472"/>
      <c r="E231" s="472"/>
      <c r="F231" s="472"/>
      <c r="G231" s="472"/>
      <c r="H231" s="482"/>
    </row>
    <row r="232" spans="1:12" ht="15" x14ac:dyDescent="0.25">
      <c r="A232" s="545"/>
      <c r="B232" s="512"/>
      <c r="C232" s="482"/>
      <c r="D232" s="472"/>
      <c r="E232" s="472"/>
      <c r="F232" s="472"/>
      <c r="G232" s="472"/>
      <c r="H232" s="482"/>
    </row>
    <row r="233" spans="1:12" ht="15" x14ac:dyDescent="0.25">
      <c r="A233" s="545"/>
      <c r="B233" s="512"/>
      <c r="C233" s="482"/>
      <c r="D233" s="472"/>
      <c r="E233" s="472"/>
      <c r="F233" s="472"/>
      <c r="G233" s="472"/>
      <c r="H233" s="482"/>
    </row>
    <row r="234" spans="1:12" ht="12" x14ac:dyDescent="0.2">
      <c r="B234" s="512"/>
      <c r="C234" s="482"/>
      <c r="D234" s="472"/>
      <c r="E234" s="472"/>
      <c r="F234" s="472"/>
      <c r="G234" s="472"/>
      <c r="H234" s="482"/>
    </row>
    <row r="235" spans="1:12" ht="12" x14ac:dyDescent="0.2">
      <c r="B235" s="512"/>
      <c r="C235" s="482"/>
      <c r="D235" s="472"/>
      <c r="E235" s="472"/>
      <c r="F235" s="472"/>
      <c r="G235" s="472"/>
      <c r="H235" s="482"/>
    </row>
    <row r="236" spans="1:12" ht="12" x14ac:dyDescent="0.2">
      <c r="B236" s="512"/>
      <c r="C236" s="482"/>
      <c r="D236" s="472"/>
      <c r="E236" s="472"/>
      <c r="F236" s="472"/>
      <c r="G236" s="472"/>
      <c r="H236" s="482"/>
    </row>
    <row r="237" spans="1:12" ht="12" x14ac:dyDescent="0.2">
      <c r="B237" s="512"/>
      <c r="C237" s="482"/>
      <c r="D237" s="472"/>
      <c r="E237" s="472"/>
      <c r="F237" s="472"/>
      <c r="G237" s="472"/>
      <c r="H237" s="482"/>
    </row>
    <row r="238" spans="1:12" ht="12" x14ac:dyDescent="0.2">
      <c r="B238" s="512"/>
      <c r="C238" s="482"/>
      <c r="D238" s="472"/>
      <c r="E238" s="472"/>
      <c r="F238" s="472"/>
      <c r="G238" s="472"/>
      <c r="H238" s="482"/>
    </row>
    <row r="239" spans="1:12" ht="12" x14ac:dyDescent="0.2">
      <c r="B239" s="512"/>
      <c r="C239" s="482"/>
      <c r="D239" s="472"/>
      <c r="E239" s="472"/>
      <c r="F239" s="472"/>
      <c r="G239" s="472"/>
      <c r="H239" s="482"/>
    </row>
    <row r="240" spans="1:12" ht="12" x14ac:dyDescent="0.2">
      <c r="B240" s="512"/>
      <c r="C240" s="482"/>
      <c r="D240" s="472"/>
      <c r="E240" s="472"/>
      <c r="F240" s="472"/>
      <c r="G240" s="472"/>
      <c r="H240" s="482"/>
    </row>
    <row r="241" spans="2:8" ht="12" x14ac:dyDescent="0.2">
      <c r="B241" s="512"/>
      <c r="C241" s="482"/>
      <c r="D241" s="472"/>
      <c r="E241" s="472"/>
      <c r="F241" s="472"/>
      <c r="G241" s="472"/>
      <c r="H241" s="482"/>
    </row>
    <row r="242" spans="2:8" ht="12" x14ac:dyDescent="0.2">
      <c r="B242" s="512"/>
      <c r="C242" s="482"/>
      <c r="D242" s="472"/>
      <c r="E242" s="472"/>
      <c r="F242" s="472"/>
      <c r="G242" s="472"/>
      <c r="H242" s="482"/>
    </row>
    <row r="243" spans="2:8" ht="12" x14ac:dyDescent="0.2">
      <c r="B243" s="512"/>
      <c r="C243" s="482"/>
      <c r="D243" s="472"/>
      <c r="E243" s="472"/>
      <c r="F243" s="472"/>
      <c r="G243" s="472"/>
      <c r="H243" s="482"/>
    </row>
    <row r="244" spans="2:8" ht="12" x14ac:dyDescent="0.2">
      <c r="B244" s="512"/>
      <c r="C244" s="482"/>
      <c r="D244" s="472"/>
      <c r="E244" s="472"/>
      <c r="F244" s="472"/>
      <c r="G244" s="472"/>
      <c r="H244" s="482"/>
    </row>
    <row r="245" spans="2:8" ht="12" x14ac:dyDescent="0.2">
      <c r="B245" s="512"/>
      <c r="C245" s="482"/>
      <c r="D245" s="472"/>
      <c r="E245" s="472"/>
      <c r="F245" s="472"/>
      <c r="G245" s="472"/>
      <c r="H245" s="482"/>
    </row>
    <row r="246" spans="2:8" ht="12" x14ac:dyDescent="0.2">
      <c r="B246" s="512"/>
      <c r="C246" s="482"/>
      <c r="D246" s="472"/>
      <c r="E246" s="472"/>
      <c r="F246" s="472"/>
      <c r="G246" s="472"/>
      <c r="H246" s="482"/>
    </row>
    <row r="247" spans="2:8" ht="12" x14ac:dyDescent="0.2">
      <c r="B247" s="512"/>
      <c r="C247" s="482"/>
      <c r="D247" s="472"/>
      <c r="E247" s="472"/>
      <c r="F247" s="472"/>
      <c r="G247" s="472"/>
      <c r="H247" s="482"/>
    </row>
    <row r="248" spans="2:8" ht="12" x14ac:dyDescent="0.2">
      <c r="B248" s="512"/>
      <c r="C248" s="482"/>
      <c r="D248" s="472"/>
      <c r="E248" s="472"/>
      <c r="F248" s="472"/>
      <c r="G248" s="472"/>
      <c r="H248" s="482"/>
    </row>
    <row r="249" spans="2:8" ht="12" x14ac:dyDescent="0.2">
      <c r="B249" s="512"/>
      <c r="C249" s="482"/>
      <c r="D249" s="472"/>
      <c r="E249" s="472"/>
      <c r="F249" s="472"/>
      <c r="G249" s="472"/>
      <c r="H249" s="482"/>
    </row>
    <row r="250" spans="2:8" ht="12" x14ac:dyDescent="0.2">
      <c r="B250" s="512"/>
      <c r="C250" s="482"/>
      <c r="D250" s="472"/>
      <c r="E250" s="472"/>
      <c r="F250" s="472"/>
      <c r="G250" s="472"/>
      <c r="H250" s="482"/>
    </row>
    <row r="251" spans="2:8" ht="12" x14ac:dyDescent="0.2">
      <c r="B251" s="512"/>
      <c r="C251" s="482"/>
      <c r="D251" s="472"/>
      <c r="E251" s="472"/>
      <c r="F251" s="472"/>
      <c r="G251" s="472"/>
      <c r="H251" s="482"/>
    </row>
    <row r="252" spans="2:8" ht="12" x14ac:dyDescent="0.2">
      <c r="B252" s="512"/>
      <c r="C252" s="482"/>
      <c r="D252" s="472"/>
      <c r="E252" s="472"/>
      <c r="F252" s="472"/>
      <c r="G252" s="472"/>
      <c r="H252" s="482"/>
    </row>
    <row r="253" spans="2:8" ht="12" x14ac:dyDescent="0.2">
      <c r="B253" s="512"/>
      <c r="C253" s="482"/>
      <c r="D253" s="472"/>
      <c r="E253" s="472"/>
      <c r="F253" s="472"/>
      <c r="G253" s="472"/>
      <c r="H253" s="482"/>
    </row>
    <row r="254" spans="2:8" ht="12" x14ac:dyDescent="0.2">
      <c r="B254" s="512"/>
      <c r="C254" s="482"/>
      <c r="D254" s="472"/>
      <c r="E254" s="472"/>
      <c r="F254" s="472"/>
      <c r="G254" s="472"/>
      <c r="H254" s="482"/>
    </row>
    <row r="255" spans="2:8" ht="12" x14ac:dyDescent="0.2">
      <c r="B255" s="512"/>
      <c r="C255" s="482"/>
      <c r="D255" s="472"/>
      <c r="E255" s="472"/>
      <c r="F255" s="472"/>
      <c r="G255" s="472"/>
      <c r="H255" s="482"/>
    </row>
    <row r="256" spans="2:8" ht="12" x14ac:dyDescent="0.2">
      <c r="B256" s="512"/>
      <c r="C256" s="482"/>
      <c r="D256" s="472"/>
      <c r="E256" s="472"/>
      <c r="F256" s="472"/>
      <c r="G256" s="472"/>
      <c r="H256" s="482"/>
    </row>
    <row r="257" spans="2:8" ht="12" x14ac:dyDescent="0.2">
      <c r="B257" s="512"/>
      <c r="C257" s="482"/>
      <c r="D257" s="472"/>
      <c r="E257" s="472"/>
      <c r="F257" s="472"/>
      <c r="G257" s="472"/>
      <c r="H257" s="482"/>
    </row>
    <row r="258" spans="2:8" ht="12" x14ac:dyDescent="0.2">
      <c r="B258" s="512"/>
      <c r="C258" s="482"/>
      <c r="D258" s="472"/>
      <c r="E258" s="472"/>
      <c r="F258" s="472"/>
      <c r="G258" s="472"/>
      <c r="H258" s="482"/>
    </row>
    <row r="259" spans="2:8" ht="12" x14ac:dyDescent="0.2">
      <c r="B259" s="512"/>
      <c r="C259" s="482"/>
      <c r="D259" s="472"/>
      <c r="E259" s="472"/>
      <c r="F259" s="472"/>
      <c r="G259" s="472"/>
      <c r="H259" s="482"/>
    </row>
    <row r="260" spans="2:8" ht="12" x14ac:dyDescent="0.2">
      <c r="B260" s="512"/>
      <c r="C260" s="482"/>
      <c r="D260" s="472"/>
      <c r="E260" s="472"/>
      <c r="F260" s="472"/>
      <c r="G260" s="472"/>
      <c r="H260" s="482"/>
    </row>
    <row r="261" spans="2:8" ht="12" x14ac:dyDescent="0.2">
      <c r="B261" s="512"/>
      <c r="C261" s="482"/>
      <c r="D261" s="472"/>
      <c r="E261" s="472"/>
      <c r="F261" s="472"/>
      <c r="G261" s="472"/>
      <c r="H261" s="482"/>
    </row>
    <row r="262" spans="2:8" ht="12" x14ac:dyDescent="0.2">
      <c r="B262" s="512"/>
      <c r="C262" s="482"/>
      <c r="D262" s="472"/>
      <c r="E262" s="472"/>
      <c r="F262" s="472"/>
      <c r="G262" s="472"/>
      <c r="H262" s="482"/>
    </row>
    <row r="263" spans="2:8" ht="12" x14ac:dyDescent="0.2">
      <c r="B263" s="512"/>
      <c r="C263" s="482"/>
      <c r="D263" s="472"/>
      <c r="E263" s="472"/>
      <c r="F263" s="472"/>
      <c r="G263" s="472"/>
      <c r="H263" s="482"/>
    </row>
    <row r="264" spans="2:8" ht="12" x14ac:dyDescent="0.2">
      <c r="B264" s="512"/>
      <c r="C264" s="482"/>
      <c r="D264" s="472"/>
      <c r="E264" s="472"/>
      <c r="F264" s="472"/>
      <c r="G264" s="472"/>
      <c r="H264" s="482"/>
    </row>
    <row r="265" spans="2:8" ht="12" x14ac:dyDescent="0.2">
      <c r="B265" s="512"/>
      <c r="C265" s="482"/>
      <c r="D265" s="472"/>
      <c r="E265" s="472"/>
      <c r="F265" s="472"/>
      <c r="G265" s="472"/>
      <c r="H265" s="482"/>
    </row>
    <row r="266" spans="2:8" ht="12" x14ac:dyDescent="0.2">
      <c r="B266" s="512"/>
      <c r="C266" s="482"/>
      <c r="D266" s="472"/>
      <c r="E266" s="472"/>
      <c r="F266" s="472"/>
      <c r="G266" s="472"/>
      <c r="H266" s="482"/>
    </row>
    <row r="267" spans="2:8" ht="12" x14ac:dyDescent="0.2">
      <c r="B267" s="512"/>
      <c r="C267" s="482"/>
      <c r="D267" s="472"/>
      <c r="E267" s="472"/>
      <c r="F267" s="472"/>
      <c r="G267" s="472"/>
      <c r="H267" s="482"/>
    </row>
    <row r="268" spans="2:8" ht="12" x14ac:dyDescent="0.2">
      <c r="B268" s="512"/>
      <c r="C268" s="482"/>
      <c r="D268" s="472"/>
      <c r="E268" s="472"/>
      <c r="F268" s="472"/>
      <c r="G268" s="472"/>
      <c r="H268" s="482"/>
    </row>
    <row r="269" spans="2:8" ht="12" x14ac:dyDescent="0.2">
      <c r="B269" s="512"/>
      <c r="C269" s="482"/>
      <c r="D269" s="472"/>
      <c r="E269" s="472"/>
      <c r="F269" s="472"/>
      <c r="G269" s="472"/>
      <c r="H269" s="482"/>
    </row>
    <row r="270" spans="2:8" ht="12" x14ac:dyDescent="0.2">
      <c r="B270" s="512"/>
      <c r="C270" s="482"/>
      <c r="D270" s="472"/>
      <c r="E270" s="472"/>
      <c r="F270" s="472"/>
      <c r="G270" s="472"/>
      <c r="H270" s="482"/>
    </row>
    <row r="271" spans="2:8" ht="12" x14ac:dyDescent="0.2">
      <c r="B271" s="512"/>
      <c r="C271" s="482"/>
      <c r="D271" s="472"/>
      <c r="E271" s="472"/>
      <c r="F271" s="472"/>
      <c r="G271" s="472"/>
      <c r="H271" s="482"/>
    </row>
    <row r="272" spans="2:8" ht="12" x14ac:dyDescent="0.2">
      <c r="B272" s="512"/>
      <c r="C272" s="482"/>
      <c r="D272" s="472"/>
      <c r="E272" s="472"/>
      <c r="F272" s="472"/>
      <c r="G272" s="472"/>
      <c r="H272" s="482"/>
    </row>
    <row r="273" spans="2:8" ht="12" x14ac:dyDescent="0.2">
      <c r="B273" s="512"/>
      <c r="C273" s="482"/>
      <c r="D273" s="472"/>
      <c r="E273" s="472"/>
      <c r="F273" s="472"/>
      <c r="G273" s="472"/>
      <c r="H273" s="482"/>
    </row>
    <row r="274" spans="2:8" ht="12" x14ac:dyDescent="0.2">
      <c r="B274" s="512"/>
      <c r="C274" s="482"/>
      <c r="D274" s="472"/>
      <c r="E274" s="472"/>
      <c r="F274" s="472"/>
      <c r="G274" s="472"/>
      <c r="H274" s="482"/>
    </row>
    <row r="275" spans="2:8" ht="12" x14ac:dyDescent="0.2">
      <c r="B275" s="512"/>
      <c r="C275" s="482"/>
      <c r="D275" s="472"/>
      <c r="E275" s="472"/>
      <c r="F275" s="472"/>
      <c r="G275" s="472"/>
      <c r="H275" s="482"/>
    </row>
    <row r="276" spans="2:8" ht="12" x14ac:dyDescent="0.2">
      <c r="B276" s="512"/>
      <c r="C276" s="482"/>
      <c r="D276" s="472"/>
      <c r="E276" s="472"/>
      <c r="F276" s="472"/>
      <c r="G276" s="472"/>
      <c r="H276" s="482"/>
    </row>
    <row r="277" spans="2:8" ht="12" x14ac:dyDescent="0.2">
      <c r="B277" s="512"/>
      <c r="C277" s="482"/>
      <c r="D277" s="472"/>
      <c r="E277" s="472"/>
      <c r="F277" s="472"/>
      <c r="G277" s="472"/>
      <c r="H277" s="482"/>
    </row>
    <row r="278" spans="2:8" ht="12" x14ac:dyDescent="0.2">
      <c r="B278" s="512"/>
      <c r="C278" s="482"/>
      <c r="D278" s="472"/>
      <c r="E278" s="472"/>
      <c r="F278" s="472"/>
      <c r="G278" s="472"/>
      <c r="H278" s="482"/>
    </row>
    <row r="279" spans="2:8" ht="12" x14ac:dyDescent="0.2">
      <c r="B279" s="512"/>
      <c r="C279" s="482"/>
      <c r="D279" s="472"/>
      <c r="E279" s="472"/>
      <c r="F279" s="472"/>
      <c r="G279" s="472"/>
      <c r="H279" s="482"/>
    </row>
    <row r="280" spans="2:8" ht="12" x14ac:dyDescent="0.2">
      <c r="B280" s="512"/>
      <c r="C280" s="482"/>
      <c r="D280" s="472"/>
      <c r="E280" s="472"/>
      <c r="F280" s="472"/>
      <c r="G280" s="472"/>
      <c r="H280" s="482"/>
    </row>
    <row r="281" spans="2:8" ht="12" x14ac:dyDescent="0.2">
      <c r="B281" s="512"/>
      <c r="C281" s="482"/>
      <c r="D281" s="472"/>
      <c r="E281" s="472"/>
      <c r="F281" s="472"/>
      <c r="G281" s="472"/>
      <c r="H281" s="482"/>
    </row>
    <row r="282" spans="2:8" ht="12" x14ac:dyDescent="0.2">
      <c r="B282" s="512"/>
      <c r="C282" s="482"/>
      <c r="D282" s="472"/>
      <c r="E282" s="472"/>
      <c r="F282" s="472"/>
      <c r="G282" s="472"/>
      <c r="H282" s="482"/>
    </row>
    <row r="283" spans="2:8" ht="12" x14ac:dyDescent="0.2">
      <c r="B283" s="512"/>
      <c r="C283" s="482"/>
      <c r="D283" s="472"/>
      <c r="E283" s="472"/>
      <c r="F283" s="472"/>
      <c r="G283" s="472"/>
      <c r="H283" s="482"/>
    </row>
    <row r="284" spans="2:8" ht="12" x14ac:dyDescent="0.2">
      <c r="B284" s="512"/>
      <c r="C284" s="482"/>
      <c r="D284" s="472"/>
      <c r="E284" s="472"/>
      <c r="F284" s="472"/>
      <c r="G284" s="472"/>
      <c r="H284" s="482"/>
    </row>
    <row r="285" spans="2:8" ht="12" x14ac:dyDescent="0.2">
      <c r="B285" s="512"/>
      <c r="C285" s="482"/>
      <c r="D285" s="472"/>
      <c r="E285" s="472"/>
      <c r="F285" s="472"/>
      <c r="G285" s="472"/>
      <c r="H285" s="482"/>
    </row>
    <row r="286" spans="2:8" ht="12" x14ac:dyDescent="0.2">
      <c r="B286" s="512"/>
      <c r="C286" s="482"/>
      <c r="D286" s="472"/>
      <c r="E286" s="472"/>
      <c r="F286" s="472"/>
      <c r="G286" s="472"/>
      <c r="H286" s="482"/>
    </row>
    <row r="287" spans="2:8" ht="12" x14ac:dyDescent="0.2">
      <c r="B287" s="512"/>
      <c r="C287" s="482"/>
      <c r="D287" s="472"/>
      <c r="E287" s="472"/>
      <c r="F287" s="472"/>
      <c r="G287" s="472"/>
      <c r="H287" s="482"/>
    </row>
    <row r="288" spans="2:8" ht="12.75" x14ac:dyDescent="0.2">
      <c r="E288" s="556"/>
      <c r="F288" s="556"/>
    </row>
    <row r="289" spans="5:6" ht="12.75" x14ac:dyDescent="0.2">
      <c r="E289" s="556"/>
      <c r="F289" s="556"/>
    </row>
    <row r="290" spans="5:6" ht="12.75" x14ac:dyDescent="0.2">
      <c r="E290" s="556"/>
      <c r="F290" s="556"/>
    </row>
    <row r="291" spans="5:6" ht="12.75" x14ac:dyDescent="0.2">
      <c r="E291" s="556"/>
      <c r="F291" s="556"/>
    </row>
    <row r="292" spans="5:6" ht="12.75" x14ac:dyDescent="0.2">
      <c r="E292" s="556"/>
      <c r="F292" s="556"/>
    </row>
    <row r="293" spans="5:6" ht="12.75" x14ac:dyDescent="0.2">
      <c r="E293" s="556"/>
      <c r="F293" s="556"/>
    </row>
    <row r="294" spans="5:6" ht="12.75" x14ac:dyDescent="0.2">
      <c r="E294" s="556"/>
      <c r="F294" s="556"/>
    </row>
    <row r="295" spans="5:6" ht="12.75" x14ac:dyDescent="0.2">
      <c r="E295" s="556"/>
      <c r="F295" s="556"/>
    </row>
    <row r="296" spans="5:6" ht="12.75" x14ac:dyDescent="0.2">
      <c r="E296" s="556"/>
      <c r="F296" s="556"/>
    </row>
    <row r="297" spans="5:6" ht="12.75" x14ac:dyDescent="0.2">
      <c r="E297" s="556"/>
      <c r="F297" s="556"/>
    </row>
    <row r="298" spans="5:6" ht="12.75" x14ac:dyDescent="0.2">
      <c r="E298" s="556"/>
      <c r="F298" s="556"/>
    </row>
    <row r="299" spans="5:6" ht="12.75" x14ac:dyDescent="0.2">
      <c r="E299" s="556"/>
      <c r="F299" s="556"/>
    </row>
    <row r="300" spans="5:6" ht="12.75" x14ac:dyDescent="0.2">
      <c r="E300" s="556"/>
      <c r="F300" s="556"/>
    </row>
    <row r="301" spans="5:6" ht="12.75" x14ac:dyDescent="0.2">
      <c r="E301" s="556"/>
      <c r="F301" s="556"/>
    </row>
    <row r="302" spans="5:6" ht="12.75" x14ac:dyDescent="0.2">
      <c r="E302" s="556"/>
      <c r="F302" s="556"/>
    </row>
    <row r="303" spans="5:6" ht="12.75" x14ac:dyDescent="0.2">
      <c r="E303" s="556"/>
      <c r="F303" s="556"/>
    </row>
    <row r="304" spans="5:6" ht="12.75" x14ac:dyDescent="0.2">
      <c r="E304" s="557"/>
      <c r="F304" s="557"/>
    </row>
    <row r="305" spans="5:6" ht="12.75" x14ac:dyDescent="0.2">
      <c r="E305" s="557"/>
      <c r="F305" s="557"/>
    </row>
    <row r="306" spans="5:6" ht="12.75" x14ac:dyDescent="0.2">
      <c r="E306" s="557"/>
      <c r="F306" s="557"/>
    </row>
    <row r="307" spans="5:6" ht="12.75" x14ac:dyDescent="0.2">
      <c r="E307" s="557"/>
      <c r="F307" s="557"/>
    </row>
    <row r="308" spans="5:6" ht="12.75" x14ac:dyDescent="0.2">
      <c r="E308" s="557"/>
      <c r="F308" s="557"/>
    </row>
    <row r="309" spans="5:6" ht="12.75" x14ac:dyDescent="0.2">
      <c r="E309" s="557"/>
      <c r="F309" s="557"/>
    </row>
    <row r="310" spans="5:6" ht="12.75" x14ac:dyDescent="0.2">
      <c r="E310" s="557"/>
      <c r="F310" s="557"/>
    </row>
    <row r="311" spans="5:6" ht="12.75" x14ac:dyDescent="0.2">
      <c r="E311" s="557"/>
      <c r="F311" s="557"/>
    </row>
  </sheetData>
  <mergeCells count="2">
    <mergeCell ref="D2:F2"/>
    <mergeCell ref="G2:H2"/>
  </mergeCells>
  <phoneticPr fontId="0" type="noConversion"/>
  <pageMargins left="0.75" right="0.75" top="1" bottom="1" header="0.5" footer="0.5"/>
  <headerFooter alignWithMargins="0"/>
  <ignoredErrors>
    <ignoredError sqref="C1:I1 J5:K51 C2:I10 J53:K200 J202:K456 J201:K201 C12:I22 C11 E11:I11 C24:I256 C23 E23:I23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8"/>
  <sheetViews>
    <sheetView workbookViewId="0"/>
  </sheetViews>
  <sheetFormatPr defaultRowHeight="12" x14ac:dyDescent="0.2"/>
  <cols>
    <col min="2" max="2" width="21.6640625" style="189" customWidth="1"/>
    <col min="3" max="12" width="8.6640625" style="189" customWidth="1"/>
    <col min="13" max="17" width="8.6640625" style="190" customWidth="1"/>
  </cols>
  <sheetData>
    <row r="1" spans="2:17" x14ac:dyDescent="0.2">
      <c r="B1" s="1025" t="s">
        <v>156</v>
      </c>
      <c r="C1" s="1025"/>
      <c r="D1" s="1025"/>
      <c r="E1" s="1025"/>
      <c r="F1" s="1026"/>
      <c r="G1" s="1026"/>
      <c r="H1" s="1026"/>
      <c r="I1" s="1026"/>
      <c r="J1" s="1027"/>
      <c r="K1" s="1027"/>
      <c r="L1" s="1027"/>
      <c r="M1" s="1027"/>
      <c r="N1" s="1027"/>
      <c r="O1" s="1027"/>
      <c r="P1" s="1027"/>
      <c r="Q1" s="1027"/>
    </row>
    <row r="2" spans="2:17" ht="12.75" customHeight="1" thickBot="1" x14ac:dyDescent="0.25">
      <c r="B2" s="1056"/>
      <c r="C2" s="1056"/>
      <c r="D2" s="1056"/>
      <c r="E2" s="1056"/>
      <c r="F2" s="1056"/>
      <c r="G2" s="1056"/>
      <c r="H2" s="1056"/>
      <c r="I2" s="1056"/>
      <c r="J2" s="1057"/>
      <c r="K2" s="1058"/>
      <c r="L2" s="1058"/>
      <c r="M2" s="1058" t="s">
        <v>589</v>
      </c>
      <c r="N2" s="1058"/>
      <c r="O2" s="1058"/>
      <c r="P2" s="1058"/>
      <c r="Q2" s="1058"/>
    </row>
    <row r="3" spans="2:17" ht="12.75" customHeight="1" x14ac:dyDescent="0.2">
      <c r="B3" s="1028"/>
      <c r="C3" s="1476" t="s">
        <v>400</v>
      </c>
      <c r="D3" s="1478" t="s">
        <v>399</v>
      </c>
      <c r="E3" s="1486" t="s">
        <v>157</v>
      </c>
      <c r="F3" s="1488" t="s">
        <v>158</v>
      </c>
      <c r="G3" s="1480" t="s">
        <v>159</v>
      </c>
      <c r="H3" s="1482" t="s">
        <v>160</v>
      </c>
      <c r="I3" s="1480" t="s">
        <v>161</v>
      </c>
      <c r="J3" s="1482" t="s">
        <v>162</v>
      </c>
      <c r="K3" s="1480" t="s">
        <v>585</v>
      </c>
      <c r="L3" s="1482" t="s">
        <v>586</v>
      </c>
      <c r="M3" s="1480" t="s">
        <v>163</v>
      </c>
      <c r="N3" s="1482" t="s">
        <v>587</v>
      </c>
      <c r="O3" s="1480" t="s">
        <v>588</v>
      </c>
      <c r="P3" s="1484" t="s">
        <v>220</v>
      </c>
      <c r="Q3" s="1485"/>
    </row>
    <row r="4" spans="2:17" ht="12.75" thickBot="1" x14ac:dyDescent="0.25">
      <c r="B4" s="1029"/>
      <c r="C4" s="1477"/>
      <c r="D4" s="1479"/>
      <c r="E4" s="1487"/>
      <c r="F4" s="1489"/>
      <c r="G4" s="1481"/>
      <c r="H4" s="1483"/>
      <c r="I4" s="1481"/>
      <c r="J4" s="1483"/>
      <c r="K4" s="1481"/>
      <c r="L4" s="1483"/>
      <c r="M4" s="1481"/>
      <c r="N4" s="1483"/>
      <c r="O4" s="1481"/>
      <c r="P4" s="1030" t="s">
        <v>392</v>
      </c>
      <c r="Q4" s="1031" t="s">
        <v>401</v>
      </c>
    </row>
    <row r="5" spans="2:17" x14ac:dyDescent="0.2">
      <c r="B5" s="1032" t="s">
        <v>164</v>
      </c>
      <c r="C5" s="998">
        <v>16323</v>
      </c>
      <c r="D5" s="1033">
        <v>15866</v>
      </c>
      <c r="E5" s="1012">
        <v>15687</v>
      </c>
      <c r="F5" s="1035">
        <v>15471</v>
      </c>
      <c r="G5" s="1034">
        <v>15325</v>
      </c>
      <c r="H5" s="1035">
        <v>15299</v>
      </c>
      <c r="I5" s="1034">
        <v>15168</v>
      </c>
      <c r="J5" s="1035">
        <v>15004</v>
      </c>
      <c r="K5" s="1034">
        <v>15018</v>
      </c>
      <c r="L5" s="1035">
        <v>14943</v>
      </c>
      <c r="M5" s="1034">
        <v>14936</v>
      </c>
      <c r="N5" s="1035">
        <v>14667</v>
      </c>
      <c r="O5" s="1037">
        <v>14463</v>
      </c>
      <c r="P5" s="1036">
        <f>C5-D5</f>
        <v>457</v>
      </c>
      <c r="Q5" s="1037">
        <f>C5-M5</f>
        <v>1387</v>
      </c>
    </row>
    <row r="6" spans="2:17" ht="12.75" thickBot="1" x14ac:dyDescent="0.25">
      <c r="B6" s="1062" t="s">
        <v>216</v>
      </c>
      <c r="C6" s="650">
        <v>2854</v>
      </c>
      <c r="D6" s="1019">
        <v>2753</v>
      </c>
      <c r="E6" s="680">
        <v>2701</v>
      </c>
      <c r="F6" s="1038">
        <v>2639</v>
      </c>
      <c r="G6" s="1018">
        <v>2615</v>
      </c>
      <c r="H6" s="1038">
        <v>2610</v>
      </c>
      <c r="I6" s="1018">
        <v>2581</v>
      </c>
      <c r="J6" s="1038">
        <v>2553</v>
      </c>
      <c r="K6" s="1018">
        <v>2573</v>
      </c>
      <c r="L6" s="1038">
        <v>2576</v>
      </c>
      <c r="M6" s="1018">
        <v>2605</v>
      </c>
      <c r="N6" s="1038">
        <v>2519</v>
      </c>
      <c r="O6" s="1052">
        <v>2469</v>
      </c>
      <c r="P6" s="1019">
        <f>C6-D6</f>
        <v>101</v>
      </c>
      <c r="Q6" s="1039">
        <f>C6-M6</f>
        <v>249</v>
      </c>
    </row>
    <row r="7" spans="2:17" x14ac:dyDescent="0.2">
      <c r="B7" s="1040" t="s">
        <v>320</v>
      </c>
      <c r="C7" s="1160">
        <v>83</v>
      </c>
      <c r="D7" s="1040">
        <v>88</v>
      </c>
      <c r="E7" s="1157">
        <v>84</v>
      </c>
      <c r="F7" s="1042">
        <v>83</v>
      </c>
      <c r="G7" s="1041">
        <v>79</v>
      </c>
      <c r="H7" s="1042">
        <v>83</v>
      </c>
      <c r="I7" s="1041">
        <v>81</v>
      </c>
      <c r="J7" s="1042">
        <v>78</v>
      </c>
      <c r="K7" s="1041">
        <v>79</v>
      </c>
      <c r="L7" s="1042">
        <v>78</v>
      </c>
      <c r="M7" s="1041">
        <v>80</v>
      </c>
      <c r="N7" s="1042">
        <v>74</v>
      </c>
      <c r="O7" s="1060">
        <v>75</v>
      </c>
      <c r="P7" s="1059">
        <f>C7-D7</f>
        <v>-5</v>
      </c>
      <c r="Q7" s="1060">
        <f>C7-M7</f>
        <v>3</v>
      </c>
    </row>
    <row r="8" spans="2:17" x14ac:dyDescent="0.2">
      <c r="B8" s="1023" t="s">
        <v>321</v>
      </c>
      <c r="C8" s="1161">
        <v>19</v>
      </c>
      <c r="D8" s="1023">
        <v>16</v>
      </c>
      <c r="E8" s="1158">
        <v>12</v>
      </c>
      <c r="F8" s="1045">
        <v>11</v>
      </c>
      <c r="G8" s="1021">
        <v>12</v>
      </c>
      <c r="H8" s="1045">
        <v>12</v>
      </c>
      <c r="I8" s="1021">
        <v>12</v>
      </c>
      <c r="J8" s="1045">
        <v>9</v>
      </c>
      <c r="K8" s="1021">
        <v>9</v>
      </c>
      <c r="L8" s="1045">
        <v>11</v>
      </c>
      <c r="M8" s="1021">
        <v>9</v>
      </c>
      <c r="N8" s="1045">
        <v>8</v>
      </c>
      <c r="O8" s="1044">
        <v>9</v>
      </c>
      <c r="P8" s="1043">
        <f>C8-D8</f>
        <v>3</v>
      </c>
      <c r="Q8" s="1044">
        <f>C8-M8</f>
        <v>10</v>
      </c>
    </row>
    <row r="9" spans="2:17" x14ac:dyDescent="0.2">
      <c r="B9" s="1023" t="s">
        <v>322</v>
      </c>
      <c r="C9" s="1161">
        <v>702</v>
      </c>
      <c r="D9" s="1023">
        <v>669</v>
      </c>
      <c r="E9" s="1158">
        <v>673</v>
      </c>
      <c r="F9" s="1045">
        <v>644</v>
      </c>
      <c r="G9" s="1021">
        <v>646</v>
      </c>
      <c r="H9" s="1045">
        <v>653</v>
      </c>
      <c r="I9" s="1021">
        <v>663</v>
      </c>
      <c r="J9" s="1045">
        <v>670</v>
      </c>
      <c r="K9" s="1021">
        <v>669</v>
      </c>
      <c r="L9" s="1045">
        <v>675</v>
      </c>
      <c r="M9" s="1021">
        <v>698</v>
      </c>
      <c r="N9" s="1045">
        <v>673</v>
      </c>
      <c r="O9" s="1044">
        <v>667</v>
      </c>
      <c r="P9" s="1043">
        <f t="shared" ref="P9:P31" si="0">C9-D9</f>
        <v>33</v>
      </c>
      <c r="Q9" s="1044">
        <f t="shared" ref="Q9:Q31" si="1">C9-M9</f>
        <v>4</v>
      </c>
    </row>
    <row r="10" spans="2:17" x14ac:dyDescent="0.2">
      <c r="B10" s="1023" t="s">
        <v>323</v>
      </c>
      <c r="C10" s="1161">
        <v>38</v>
      </c>
      <c r="D10" s="1023">
        <v>37</v>
      </c>
      <c r="E10" s="1158">
        <v>35</v>
      </c>
      <c r="F10" s="1045">
        <v>35</v>
      </c>
      <c r="G10" s="1021">
        <v>36</v>
      </c>
      <c r="H10" s="1045">
        <v>36</v>
      </c>
      <c r="I10" s="1021">
        <v>31</v>
      </c>
      <c r="J10" s="1045">
        <v>28</v>
      </c>
      <c r="K10" s="1021">
        <v>34</v>
      </c>
      <c r="L10" s="1045">
        <v>33</v>
      </c>
      <c r="M10" s="1021">
        <v>33</v>
      </c>
      <c r="N10" s="1045">
        <v>32</v>
      </c>
      <c r="O10" s="1044">
        <v>31</v>
      </c>
      <c r="P10" s="1043">
        <f t="shared" si="0"/>
        <v>1</v>
      </c>
      <c r="Q10" s="1044">
        <f t="shared" si="1"/>
        <v>5</v>
      </c>
    </row>
    <row r="11" spans="2:17" x14ac:dyDescent="0.2">
      <c r="B11" s="1023" t="s">
        <v>324</v>
      </c>
      <c r="C11" s="1161">
        <v>58</v>
      </c>
      <c r="D11" s="1023">
        <v>57</v>
      </c>
      <c r="E11" s="1158">
        <v>60</v>
      </c>
      <c r="F11" s="1045">
        <v>54</v>
      </c>
      <c r="G11" s="1021">
        <v>51</v>
      </c>
      <c r="H11" s="1045">
        <v>49</v>
      </c>
      <c r="I11" s="1021">
        <v>49</v>
      </c>
      <c r="J11" s="1045">
        <v>44</v>
      </c>
      <c r="K11" s="1021">
        <v>46</v>
      </c>
      <c r="L11" s="1045">
        <v>46</v>
      </c>
      <c r="M11" s="1021">
        <v>51</v>
      </c>
      <c r="N11" s="1045">
        <v>57</v>
      </c>
      <c r="O11" s="1044">
        <v>50</v>
      </c>
      <c r="P11" s="1043">
        <f t="shared" si="0"/>
        <v>1</v>
      </c>
      <c r="Q11" s="1044">
        <f t="shared" si="1"/>
        <v>7</v>
      </c>
    </row>
    <row r="12" spans="2:17" x14ac:dyDescent="0.2">
      <c r="B12" s="1023" t="s">
        <v>325</v>
      </c>
      <c r="C12" s="1161">
        <v>20</v>
      </c>
      <c r="D12" s="1023">
        <v>16</v>
      </c>
      <c r="E12" s="1158">
        <v>17</v>
      </c>
      <c r="F12" s="1045">
        <v>16</v>
      </c>
      <c r="G12" s="1021">
        <v>16</v>
      </c>
      <c r="H12" s="1045">
        <v>17</v>
      </c>
      <c r="I12" s="1021">
        <v>17</v>
      </c>
      <c r="J12" s="1045">
        <v>19</v>
      </c>
      <c r="K12" s="1021">
        <v>19</v>
      </c>
      <c r="L12" s="1045">
        <v>19</v>
      </c>
      <c r="M12" s="1021">
        <v>25</v>
      </c>
      <c r="N12" s="1045">
        <v>23</v>
      </c>
      <c r="O12" s="1044">
        <v>21</v>
      </c>
      <c r="P12" s="1043">
        <f t="shared" si="0"/>
        <v>4</v>
      </c>
      <c r="Q12" s="1044">
        <f t="shared" si="1"/>
        <v>-5</v>
      </c>
    </row>
    <row r="13" spans="2:17" x14ac:dyDescent="0.2">
      <c r="B13" s="1023" t="s">
        <v>326</v>
      </c>
      <c r="C13" s="1161">
        <v>161</v>
      </c>
      <c r="D13" s="1023">
        <v>154</v>
      </c>
      <c r="E13" s="1158">
        <v>149</v>
      </c>
      <c r="F13" s="1045">
        <v>146</v>
      </c>
      <c r="G13" s="1021">
        <v>143</v>
      </c>
      <c r="H13" s="1045">
        <v>147</v>
      </c>
      <c r="I13" s="1021">
        <v>143</v>
      </c>
      <c r="J13" s="1045">
        <v>141</v>
      </c>
      <c r="K13" s="1021">
        <v>148</v>
      </c>
      <c r="L13" s="1045">
        <v>152</v>
      </c>
      <c r="M13" s="1021">
        <v>152</v>
      </c>
      <c r="N13" s="1045">
        <v>149</v>
      </c>
      <c r="O13" s="1044">
        <v>139</v>
      </c>
      <c r="P13" s="1043">
        <f t="shared" si="0"/>
        <v>7</v>
      </c>
      <c r="Q13" s="1044">
        <f t="shared" si="1"/>
        <v>9</v>
      </c>
    </row>
    <row r="14" spans="2:17" x14ac:dyDescent="0.2">
      <c r="B14" s="1023" t="s">
        <v>327</v>
      </c>
      <c r="C14" s="1161">
        <v>170</v>
      </c>
      <c r="D14" s="1023">
        <v>169</v>
      </c>
      <c r="E14" s="1158">
        <v>160</v>
      </c>
      <c r="F14" s="1045">
        <v>147</v>
      </c>
      <c r="G14" s="1021">
        <v>152</v>
      </c>
      <c r="H14" s="1045">
        <v>146</v>
      </c>
      <c r="I14" s="1021">
        <v>149</v>
      </c>
      <c r="J14" s="1045">
        <v>146</v>
      </c>
      <c r="K14" s="1021">
        <v>144</v>
      </c>
      <c r="L14" s="1045">
        <v>140</v>
      </c>
      <c r="M14" s="1021">
        <v>138</v>
      </c>
      <c r="N14" s="1045">
        <v>130</v>
      </c>
      <c r="O14" s="1044">
        <v>133</v>
      </c>
      <c r="P14" s="1043">
        <f t="shared" si="0"/>
        <v>1</v>
      </c>
      <c r="Q14" s="1044">
        <f t="shared" si="1"/>
        <v>32</v>
      </c>
    </row>
    <row r="15" spans="2:17" x14ac:dyDescent="0.2">
      <c r="B15" s="1023" t="s">
        <v>328</v>
      </c>
      <c r="C15" s="1161">
        <v>74</v>
      </c>
      <c r="D15" s="1023">
        <v>75</v>
      </c>
      <c r="E15" s="1158">
        <v>73</v>
      </c>
      <c r="F15" s="1045">
        <v>74</v>
      </c>
      <c r="G15" s="1021">
        <v>73</v>
      </c>
      <c r="H15" s="1045">
        <v>72</v>
      </c>
      <c r="I15" s="1021">
        <v>70</v>
      </c>
      <c r="J15" s="1045">
        <v>68</v>
      </c>
      <c r="K15" s="1021">
        <v>68</v>
      </c>
      <c r="L15" s="1045">
        <v>67</v>
      </c>
      <c r="M15" s="1021">
        <v>67</v>
      </c>
      <c r="N15" s="1045">
        <v>68</v>
      </c>
      <c r="O15" s="1044">
        <v>66</v>
      </c>
      <c r="P15" s="1043">
        <f t="shared" si="0"/>
        <v>-1</v>
      </c>
      <c r="Q15" s="1044">
        <f t="shared" si="1"/>
        <v>7</v>
      </c>
    </row>
    <row r="16" spans="2:17" x14ac:dyDescent="0.2">
      <c r="B16" s="1023" t="s">
        <v>329</v>
      </c>
      <c r="C16" s="1161">
        <v>49</v>
      </c>
      <c r="D16" s="1023">
        <v>43</v>
      </c>
      <c r="E16" s="1158">
        <v>39</v>
      </c>
      <c r="F16" s="1045">
        <v>39</v>
      </c>
      <c r="G16" s="1021">
        <v>38</v>
      </c>
      <c r="H16" s="1045">
        <v>34</v>
      </c>
      <c r="I16" s="1021">
        <v>35</v>
      </c>
      <c r="J16" s="1045">
        <v>33</v>
      </c>
      <c r="K16" s="1021">
        <v>31</v>
      </c>
      <c r="L16" s="1045">
        <v>28</v>
      </c>
      <c r="M16" s="1021">
        <v>29</v>
      </c>
      <c r="N16" s="1045">
        <v>28</v>
      </c>
      <c r="O16" s="1044">
        <v>28</v>
      </c>
      <c r="P16" s="1043">
        <f t="shared" si="0"/>
        <v>6</v>
      </c>
      <c r="Q16" s="1044">
        <f t="shared" si="1"/>
        <v>20</v>
      </c>
    </row>
    <row r="17" spans="2:17" x14ac:dyDescent="0.2">
      <c r="B17" s="1023" t="s">
        <v>330</v>
      </c>
      <c r="C17" s="1161">
        <v>315</v>
      </c>
      <c r="D17" s="1023">
        <v>309</v>
      </c>
      <c r="E17" s="1158">
        <v>309</v>
      </c>
      <c r="F17" s="1045">
        <v>317</v>
      </c>
      <c r="G17" s="1021">
        <v>312</v>
      </c>
      <c r="H17" s="1045">
        <v>316</v>
      </c>
      <c r="I17" s="1021">
        <v>309</v>
      </c>
      <c r="J17" s="1045">
        <v>319</v>
      </c>
      <c r="K17" s="1021">
        <v>333</v>
      </c>
      <c r="L17" s="1045">
        <v>337</v>
      </c>
      <c r="M17" s="1021">
        <v>346</v>
      </c>
      <c r="N17" s="1045">
        <v>336</v>
      </c>
      <c r="O17" s="1044">
        <v>337</v>
      </c>
      <c r="P17" s="1043">
        <f t="shared" si="0"/>
        <v>6</v>
      </c>
      <c r="Q17" s="1044">
        <f t="shared" si="1"/>
        <v>-31</v>
      </c>
    </row>
    <row r="18" spans="2:17" x14ac:dyDescent="0.2">
      <c r="B18" s="1023" t="s">
        <v>331</v>
      </c>
      <c r="C18" s="1161">
        <v>43</v>
      </c>
      <c r="D18" s="1023">
        <v>41</v>
      </c>
      <c r="E18" s="1158">
        <v>42</v>
      </c>
      <c r="F18" s="1045">
        <v>44</v>
      </c>
      <c r="G18" s="1021">
        <v>47</v>
      </c>
      <c r="H18" s="1045">
        <v>47</v>
      </c>
      <c r="I18" s="1021">
        <v>41</v>
      </c>
      <c r="J18" s="1045">
        <v>35</v>
      </c>
      <c r="K18" s="1021">
        <v>31</v>
      </c>
      <c r="L18" s="1045">
        <v>30</v>
      </c>
      <c r="M18" s="1021">
        <v>28</v>
      </c>
      <c r="N18" s="1045">
        <v>27</v>
      </c>
      <c r="O18" s="1044">
        <v>25</v>
      </c>
      <c r="P18" s="1043">
        <f t="shared" si="0"/>
        <v>2</v>
      </c>
      <c r="Q18" s="1044">
        <f t="shared" si="1"/>
        <v>15</v>
      </c>
    </row>
    <row r="19" spans="2:17" x14ac:dyDescent="0.2">
      <c r="B19" s="1023" t="s">
        <v>332</v>
      </c>
      <c r="C19" s="1161">
        <v>55</v>
      </c>
      <c r="D19" s="1023">
        <v>50</v>
      </c>
      <c r="E19" s="1158">
        <v>49</v>
      </c>
      <c r="F19" s="1045">
        <v>50</v>
      </c>
      <c r="G19" s="1021">
        <v>46</v>
      </c>
      <c r="H19" s="1045">
        <v>46</v>
      </c>
      <c r="I19" s="1021">
        <v>43</v>
      </c>
      <c r="J19" s="1045">
        <v>40</v>
      </c>
      <c r="K19" s="1021">
        <v>44</v>
      </c>
      <c r="L19" s="1045">
        <v>46</v>
      </c>
      <c r="M19" s="1021">
        <v>42</v>
      </c>
      <c r="N19" s="1045">
        <v>38</v>
      </c>
      <c r="O19" s="1044">
        <v>42</v>
      </c>
      <c r="P19" s="1043">
        <f t="shared" si="0"/>
        <v>5</v>
      </c>
      <c r="Q19" s="1044">
        <f t="shared" si="1"/>
        <v>13</v>
      </c>
    </row>
    <row r="20" spans="2:17" x14ac:dyDescent="0.2">
      <c r="B20" s="1023" t="s">
        <v>333</v>
      </c>
      <c r="C20" s="1161">
        <v>119</v>
      </c>
      <c r="D20" s="1023">
        <v>113</v>
      </c>
      <c r="E20" s="1158">
        <v>107</v>
      </c>
      <c r="F20" s="1045">
        <v>105</v>
      </c>
      <c r="G20" s="1021">
        <v>102</v>
      </c>
      <c r="H20" s="1045">
        <v>106</v>
      </c>
      <c r="I20" s="1021">
        <v>107</v>
      </c>
      <c r="J20" s="1045">
        <v>109</v>
      </c>
      <c r="K20" s="1021">
        <v>109</v>
      </c>
      <c r="L20" s="1045">
        <v>108</v>
      </c>
      <c r="M20" s="1021">
        <v>106</v>
      </c>
      <c r="N20" s="1045">
        <v>109</v>
      </c>
      <c r="O20" s="1044">
        <v>103</v>
      </c>
      <c r="P20" s="1043">
        <f t="shared" si="0"/>
        <v>6</v>
      </c>
      <c r="Q20" s="1044">
        <f t="shared" si="1"/>
        <v>13</v>
      </c>
    </row>
    <row r="21" spans="2:17" x14ac:dyDescent="0.2">
      <c r="B21" s="1023" t="s">
        <v>334</v>
      </c>
      <c r="C21" s="1161">
        <v>303</v>
      </c>
      <c r="D21" s="1023">
        <v>283</v>
      </c>
      <c r="E21" s="1158">
        <v>279</v>
      </c>
      <c r="F21" s="1045">
        <v>277</v>
      </c>
      <c r="G21" s="1021">
        <v>273</v>
      </c>
      <c r="H21" s="1045">
        <v>277</v>
      </c>
      <c r="I21" s="1021">
        <v>273</v>
      </c>
      <c r="J21" s="1045">
        <v>269</v>
      </c>
      <c r="K21" s="1021">
        <v>262</v>
      </c>
      <c r="L21" s="1045">
        <v>258</v>
      </c>
      <c r="M21" s="1021">
        <v>277</v>
      </c>
      <c r="N21" s="1045">
        <v>263</v>
      </c>
      <c r="O21" s="1044">
        <v>259</v>
      </c>
      <c r="P21" s="1043">
        <f t="shared" si="0"/>
        <v>20</v>
      </c>
      <c r="Q21" s="1044">
        <f t="shared" si="1"/>
        <v>26</v>
      </c>
    </row>
    <row r="22" spans="2:17" x14ac:dyDescent="0.2">
      <c r="B22" s="1023" t="s">
        <v>335</v>
      </c>
      <c r="C22" s="1161">
        <v>287</v>
      </c>
      <c r="D22" s="1023">
        <v>289</v>
      </c>
      <c r="E22" s="1158">
        <v>284</v>
      </c>
      <c r="F22" s="1045">
        <v>275</v>
      </c>
      <c r="G22" s="1021">
        <v>267</v>
      </c>
      <c r="H22" s="1045">
        <v>266</v>
      </c>
      <c r="I22" s="1021">
        <v>267</v>
      </c>
      <c r="J22" s="1045">
        <v>256</v>
      </c>
      <c r="K22" s="1021">
        <v>249</v>
      </c>
      <c r="L22" s="1045">
        <v>244</v>
      </c>
      <c r="M22" s="1021">
        <v>230</v>
      </c>
      <c r="N22" s="1045">
        <v>220</v>
      </c>
      <c r="O22" s="1044">
        <v>219</v>
      </c>
      <c r="P22" s="1043">
        <f t="shared" si="0"/>
        <v>-2</v>
      </c>
      <c r="Q22" s="1044">
        <f t="shared" si="1"/>
        <v>57</v>
      </c>
    </row>
    <row r="23" spans="2:17" x14ac:dyDescent="0.2">
      <c r="B23" s="1023" t="s">
        <v>336</v>
      </c>
      <c r="C23" s="1161">
        <v>216</v>
      </c>
      <c r="D23" s="1023">
        <v>207</v>
      </c>
      <c r="E23" s="1158">
        <v>200</v>
      </c>
      <c r="F23" s="1045">
        <v>198</v>
      </c>
      <c r="G23" s="1021">
        <v>198</v>
      </c>
      <c r="H23" s="1045">
        <v>181</v>
      </c>
      <c r="I23" s="1021">
        <v>164</v>
      </c>
      <c r="J23" s="1045">
        <v>161</v>
      </c>
      <c r="K23" s="1021">
        <v>164</v>
      </c>
      <c r="L23" s="1045">
        <v>167</v>
      </c>
      <c r="M23" s="1021">
        <v>165</v>
      </c>
      <c r="N23" s="1045">
        <v>160</v>
      </c>
      <c r="O23" s="1044">
        <v>156</v>
      </c>
      <c r="P23" s="1043">
        <f t="shared" si="0"/>
        <v>9</v>
      </c>
      <c r="Q23" s="1044">
        <f t="shared" si="1"/>
        <v>51</v>
      </c>
    </row>
    <row r="24" spans="2:17" x14ac:dyDescent="0.2">
      <c r="B24" s="1023" t="s">
        <v>337</v>
      </c>
      <c r="C24" s="1161">
        <v>21</v>
      </c>
      <c r="D24" s="1023">
        <v>20</v>
      </c>
      <c r="E24" s="1158">
        <v>20</v>
      </c>
      <c r="F24" s="1045">
        <v>19</v>
      </c>
      <c r="G24" s="1021">
        <v>18</v>
      </c>
      <c r="H24" s="1045">
        <v>16</v>
      </c>
      <c r="I24" s="1021">
        <v>17</v>
      </c>
      <c r="J24" s="1045">
        <v>16</v>
      </c>
      <c r="K24" s="1021">
        <v>18</v>
      </c>
      <c r="L24" s="1045">
        <v>20</v>
      </c>
      <c r="M24" s="1021">
        <v>17</v>
      </c>
      <c r="N24" s="1045">
        <v>16</v>
      </c>
      <c r="O24" s="1044">
        <v>11</v>
      </c>
      <c r="P24" s="1043">
        <f t="shared" si="0"/>
        <v>1</v>
      </c>
      <c r="Q24" s="1044">
        <f t="shared" si="1"/>
        <v>4</v>
      </c>
    </row>
    <row r="25" spans="2:17" x14ac:dyDescent="0.2">
      <c r="B25" s="1023" t="s">
        <v>338</v>
      </c>
      <c r="C25" s="1161">
        <v>84</v>
      </c>
      <c r="D25" s="1023">
        <v>80</v>
      </c>
      <c r="E25" s="1158">
        <v>77</v>
      </c>
      <c r="F25" s="1045">
        <v>73</v>
      </c>
      <c r="G25" s="1021">
        <v>72</v>
      </c>
      <c r="H25" s="1045">
        <v>66</v>
      </c>
      <c r="I25" s="1021">
        <v>68</v>
      </c>
      <c r="J25" s="1045">
        <v>71</v>
      </c>
      <c r="K25" s="1021">
        <v>73</v>
      </c>
      <c r="L25" s="1045">
        <v>73</v>
      </c>
      <c r="M25" s="1021">
        <v>70</v>
      </c>
      <c r="N25" s="1045">
        <v>71</v>
      </c>
      <c r="O25" s="1044">
        <v>65</v>
      </c>
      <c r="P25" s="1043">
        <f t="shared" si="0"/>
        <v>4</v>
      </c>
      <c r="Q25" s="1044">
        <f t="shared" si="1"/>
        <v>14</v>
      </c>
    </row>
    <row r="26" spans="2:17" ht="12.75" thickBot="1" x14ac:dyDescent="0.25">
      <c r="B26" s="1024" t="s">
        <v>339</v>
      </c>
      <c r="C26" s="1162">
        <v>37</v>
      </c>
      <c r="D26" s="1024">
        <v>37</v>
      </c>
      <c r="E26" s="1159">
        <v>32</v>
      </c>
      <c r="F26" s="1046">
        <v>32</v>
      </c>
      <c r="G26" s="1022">
        <v>34</v>
      </c>
      <c r="H26" s="1046">
        <v>40</v>
      </c>
      <c r="I26" s="1022">
        <v>42</v>
      </c>
      <c r="J26" s="1046">
        <v>41</v>
      </c>
      <c r="K26" s="1022">
        <v>43</v>
      </c>
      <c r="L26" s="1046">
        <v>44</v>
      </c>
      <c r="M26" s="1022">
        <v>42</v>
      </c>
      <c r="N26" s="1046">
        <v>37</v>
      </c>
      <c r="O26" s="1047">
        <v>33</v>
      </c>
      <c r="P26" s="1043">
        <f t="shared" si="0"/>
        <v>0</v>
      </c>
      <c r="Q26" s="1044">
        <f t="shared" si="1"/>
        <v>-5</v>
      </c>
    </row>
    <row r="27" spans="2:17" x14ac:dyDescent="0.2">
      <c r="B27" s="1048" t="s">
        <v>217</v>
      </c>
      <c r="C27" s="1049">
        <v>2321</v>
      </c>
      <c r="D27" s="999">
        <v>2257</v>
      </c>
      <c r="E27" s="1016">
        <v>2254</v>
      </c>
      <c r="F27" s="999">
        <v>2242</v>
      </c>
      <c r="G27" s="1034">
        <v>2253</v>
      </c>
      <c r="H27" s="1034">
        <v>2239</v>
      </c>
      <c r="I27" s="1034">
        <v>2224</v>
      </c>
      <c r="J27" s="1034">
        <v>2234</v>
      </c>
      <c r="K27" s="1034">
        <v>2221</v>
      </c>
      <c r="L27" s="1034">
        <v>2247</v>
      </c>
      <c r="M27" s="1034">
        <v>2265</v>
      </c>
      <c r="N27" s="1034">
        <v>2251</v>
      </c>
      <c r="O27" s="1037">
        <v>2262</v>
      </c>
      <c r="P27" s="1036">
        <f t="shared" si="0"/>
        <v>64</v>
      </c>
      <c r="Q27" s="1037">
        <f t="shared" si="1"/>
        <v>56</v>
      </c>
    </row>
    <row r="28" spans="2:17" x14ac:dyDescent="0.2">
      <c r="B28" s="1050" t="s">
        <v>214</v>
      </c>
      <c r="C28" s="1051">
        <v>4582</v>
      </c>
      <c r="D28" s="1000">
        <v>4456</v>
      </c>
      <c r="E28" s="1015">
        <v>4395</v>
      </c>
      <c r="F28" s="1000">
        <v>4365</v>
      </c>
      <c r="G28" s="1018">
        <v>4297</v>
      </c>
      <c r="H28" s="1018">
        <v>4267</v>
      </c>
      <c r="I28" s="1018">
        <v>4190</v>
      </c>
      <c r="J28" s="1018">
        <v>4081</v>
      </c>
      <c r="K28" s="1018">
        <v>4007</v>
      </c>
      <c r="L28" s="1018">
        <v>3956</v>
      </c>
      <c r="M28" s="1018">
        <v>3944</v>
      </c>
      <c r="N28" s="1018">
        <v>3884</v>
      </c>
      <c r="O28" s="1052">
        <v>3862</v>
      </c>
      <c r="P28" s="1017">
        <f t="shared" si="0"/>
        <v>126</v>
      </c>
      <c r="Q28" s="1052">
        <f t="shared" si="1"/>
        <v>638</v>
      </c>
    </row>
    <row r="29" spans="2:17" x14ac:dyDescent="0.2">
      <c r="B29" s="1050" t="s">
        <v>215</v>
      </c>
      <c r="C29" s="1053">
        <v>3025</v>
      </c>
      <c r="D29" s="558">
        <v>2963</v>
      </c>
      <c r="E29" s="1054">
        <v>2981</v>
      </c>
      <c r="F29" s="558">
        <v>2957</v>
      </c>
      <c r="G29" s="1054">
        <v>2972</v>
      </c>
      <c r="H29" s="1054">
        <v>2973</v>
      </c>
      <c r="I29" s="1054">
        <v>2581</v>
      </c>
      <c r="J29" s="1054">
        <v>2553</v>
      </c>
      <c r="K29" s="1054">
        <v>2573</v>
      </c>
      <c r="L29" s="1054">
        <v>2576</v>
      </c>
      <c r="M29" s="1054">
        <v>2605</v>
      </c>
      <c r="N29" s="1054">
        <v>2993</v>
      </c>
      <c r="O29" s="1061">
        <v>2942</v>
      </c>
      <c r="P29" s="1017">
        <f t="shared" si="0"/>
        <v>62</v>
      </c>
      <c r="Q29" s="1052">
        <f t="shared" si="1"/>
        <v>420</v>
      </c>
    </row>
    <row r="30" spans="2:17" x14ac:dyDescent="0.2">
      <c r="B30" s="1001" t="s">
        <v>213</v>
      </c>
      <c r="C30" s="1053">
        <v>3541</v>
      </c>
      <c r="D30" s="558">
        <v>3437</v>
      </c>
      <c r="E30" s="1054">
        <v>3356</v>
      </c>
      <c r="F30" s="558">
        <v>3268</v>
      </c>
      <c r="G30" s="1054">
        <v>3226</v>
      </c>
      <c r="H30" s="1054">
        <v>3211</v>
      </c>
      <c r="I30" s="1054">
        <v>3200</v>
      </c>
      <c r="J30" s="1054">
        <v>3159</v>
      </c>
      <c r="K30" s="1054">
        <v>3123</v>
      </c>
      <c r="L30" s="1054">
        <v>3071</v>
      </c>
      <c r="M30" s="1054">
        <v>3022</v>
      </c>
      <c r="N30" s="1054">
        <v>2950</v>
      </c>
      <c r="O30" s="1061">
        <v>2877</v>
      </c>
      <c r="P30" s="1017">
        <f t="shared" si="0"/>
        <v>104</v>
      </c>
      <c r="Q30" s="1052">
        <f t="shared" si="1"/>
        <v>519</v>
      </c>
    </row>
    <row r="31" spans="2:17" ht="12.75" thickBot="1" x14ac:dyDescent="0.25">
      <c r="B31" s="1002" t="s">
        <v>216</v>
      </c>
      <c r="C31" s="1055">
        <v>2854</v>
      </c>
      <c r="D31" s="559">
        <v>2753</v>
      </c>
      <c r="E31" s="1020">
        <v>2701</v>
      </c>
      <c r="F31" s="559">
        <v>2639</v>
      </c>
      <c r="G31" s="1020">
        <v>2615</v>
      </c>
      <c r="H31" s="1020">
        <v>2610</v>
      </c>
      <c r="I31" s="1020">
        <v>2581</v>
      </c>
      <c r="J31" s="1020">
        <v>2553</v>
      </c>
      <c r="K31" s="1020">
        <v>2573</v>
      </c>
      <c r="L31" s="1020">
        <v>2576</v>
      </c>
      <c r="M31" s="1020">
        <v>2605</v>
      </c>
      <c r="N31" s="1020">
        <v>2519</v>
      </c>
      <c r="O31" s="1039">
        <v>2469</v>
      </c>
      <c r="P31" s="1019">
        <f t="shared" si="0"/>
        <v>101</v>
      </c>
      <c r="Q31" s="1039">
        <f t="shared" si="1"/>
        <v>249</v>
      </c>
    </row>
    <row r="32" spans="2:17" x14ac:dyDescent="0.2">
      <c r="B32" s="1003" t="s">
        <v>165</v>
      </c>
      <c r="E32" s="1003"/>
      <c r="F32" s="1003"/>
      <c r="G32" s="1004"/>
      <c r="H32" s="1004"/>
      <c r="I32" s="1004"/>
      <c r="J32" s="1004"/>
      <c r="K32" s="1005" t="s">
        <v>166</v>
      </c>
      <c r="L32" s="1006"/>
      <c r="M32" s="1007"/>
      <c r="N32" s="1007"/>
      <c r="O32" s="1007"/>
      <c r="P32" s="1007"/>
      <c r="Q32" s="1007"/>
    </row>
    <row r="33" spans="13:14" x14ac:dyDescent="0.2">
      <c r="M33" s="189"/>
      <c r="N33" s="189"/>
    </row>
    <row r="34" spans="13:14" x14ac:dyDescent="0.2">
      <c r="M34" s="189"/>
      <c r="N34" s="189"/>
    </row>
    <row r="35" spans="13:14" x14ac:dyDescent="0.2">
      <c r="M35" s="189"/>
      <c r="N35" s="189"/>
    </row>
    <row r="36" spans="13:14" x14ac:dyDescent="0.2">
      <c r="M36" s="189"/>
      <c r="N36" s="189"/>
    </row>
    <row r="37" spans="13:14" x14ac:dyDescent="0.2">
      <c r="M37" s="189"/>
      <c r="N37" s="189"/>
    </row>
    <row r="38" spans="13:14" x14ac:dyDescent="0.2">
      <c r="M38" s="189"/>
      <c r="N38" s="189"/>
    </row>
    <row r="39" spans="13:14" x14ac:dyDescent="0.2">
      <c r="M39" s="189"/>
      <c r="N39" s="189"/>
    </row>
    <row r="40" spans="13:14" x14ac:dyDescent="0.2">
      <c r="M40" s="189"/>
      <c r="N40" s="189"/>
    </row>
    <row r="41" spans="13:14" x14ac:dyDescent="0.2">
      <c r="M41" s="189"/>
      <c r="N41" s="189"/>
    </row>
    <row r="42" spans="13:14" x14ac:dyDescent="0.2">
      <c r="M42" s="189"/>
      <c r="N42" s="189"/>
    </row>
    <row r="43" spans="13:14" x14ac:dyDescent="0.2">
      <c r="M43" s="189"/>
      <c r="N43" s="189"/>
    </row>
    <row r="44" spans="13:14" x14ac:dyDescent="0.2">
      <c r="M44" s="189"/>
      <c r="N44" s="189"/>
    </row>
    <row r="45" spans="13:14" x14ac:dyDescent="0.2">
      <c r="M45" s="189"/>
      <c r="N45" s="189"/>
    </row>
    <row r="46" spans="13:14" x14ac:dyDescent="0.2">
      <c r="M46" s="189"/>
      <c r="N46" s="189"/>
    </row>
    <row r="47" spans="13:14" x14ac:dyDescent="0.2">
      <c r="M47" s="189"/>
      <c r="N47" s="189"/>
    </row>
    <row r="48" spans="13:14" x14ac:dyDescent="0.2">
      <c r="M48" s="189"/>
      <c r="N48" s="189"/>
    </row>
    <row r="49" spans="13:14" x14ac:dyDescent="0.2">
      <c r="M49" s="189"/>
      <c r="N49" s="189"/>
    </row>
    <row r="50" spans="13:14" x14ac:dyDescent="0.2">
      <c r="M50" s="189"/>
      <c r="N50" s="189"/>
    </row>
    <row r="51" spans="13:14" x14ac:dyDescent="0.2">
      <c r="M51" s="189"/>
      <c r="N51" s="189"/>
    </row>
    <row r="52" spans="13:14" x14ac:dyDescent="0.2">
      <c r="M52" s="189"/>
      <c r="N52" s="189"/>
    </row>
    <row r="53" spans="13:14" x14ac:dyDescent="0.2">
      <c r="M53" s="189"/>
      <c r="N53" s="189"/>
    </row>
    <row r="54" spans="13:14" x14ac:dyDescent="0.2">
      <c r="M54" s="189"/>
      <c r="N54" s="189"/>
    </row>
    <row r="55" spans="13:14" x14ac:dyDescent="0.2">
      <c r="M55" s="189"/>
      <c r="N55" s="189"/>
    </row>
    <row r="56" spans="13:14" x14ac:dyDescent="0.2">
      <c r="M56" s="189"/>
      <c r="N56" s="189"/>
    </row>
    <row r="57" spans="13:14" x14ac:dyDescent="0.2">
      <c r="M57" s="189"/>
      <c r="N57" s="189"/>
    </row>
    <row r="58" spans="13:14" x14ac:dyDescent="0.2">
      <c r="M58" s="189"/>
      <c r="N58" s="189"/>
    </row>
    <row r="59" spans="13:14" x14ac:dyDescent="0.2">
      <c r="M59" s="189"/>
      <c r="N59" s="189"/>
    </row>
    <row r="60" spans="13:14" x14ac:dyDescent="0.2">
      <c r="M60" s="189"/>
      <c r="N60" s="189"/>
    </row>
    <row r="61" spans="13:14" x14ac:dyDescent="0.2">
      <c r="M61" s="189"/>
      <c r="N61" s="189"/>
    </row>
    <row r="62" spans="13:14" x14ac:dyDescent="0.2">
      <c r="M62" s="189"/>
      <c r="N62" s="189"/>
    </row>
    <row r="63" spans="13:14" ht="15" customHeight="1" x14ac:dyDescent="0.2">
      <c r="M63" s="189"/>
      <c r="N63" s="189"/>
    </row>
    <row r="64" spans="13:14" x14ac:dyDescent="0.2">
      <c r="M64" s="189"/>
      <c r="N64" s="189"/>
    </row>
    <row r="65" spans="13:14" x14ac:dyDescent="0.2">
      <c r="M65" s="189"/>
      <c r="N65" s="189"/>
    </row>
    <row r="119" ht="15" customHeight="1" x14ac:dyDescent="0.2"/>
    <row r="174" ht="15" customHeight="1" x14ac:dyDescent="0.2"/>
    <row r="218" ht="15" customHeight="1" x14ac:dyDescent="0.2"/>
  </sheetData>
  <mergeCells count="14">
    <mergeCell ref="O3:O4"/>
    <mergeCell ref="P3:Q3"/>
    <mergeCell ref="E3:E4"/>
    <mergeCell ref="F3:F4"/>
    <mergeCell ref="G3:G4"/>
    <mergeCell ref="H3:H4"/>
    <mergeCell ref="I3:I4"/>
    <mergeCell ref="J3:J4"/>
    <mergeCell ref="N3:N4"/>
    <mergeCell ref="C3:C4"/>
    <mergeCell ref="D3:D4"/>
    <mergeCell ref="K3:K4"/>
    <mergeCell ref="L3:L4"/>
    <mergeCell ref="M3:M4"/>
  </mergeCells>
  <phoneticPr fontId="0" type="noConversion"/>
  <pageMargins left="0.75" right="0.75" top="1" bottom="1" header="0.5" footer="0.5"/>
  <pageSetup orientation="portrait"/>
  <headerFooter alignWithMargins="0"/>
  <ignoredErrors>
    <ignoredError sqref="C66:Q175 R1:R65 E33:Q65 S6:V63 S214:S280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0"/>
  <sheetViews>
    <sheetView workbookViewId="0"/>
  </sheetViews>
  <sheetFormatPr defaultRowHeight="11.25" x14ac:dyDescent="0.2"/>
  <cols>
    <col min="1" max="1" width="9.33203125" style="1"/>
    <col min="2" max="2" width="29.5" style="1" customWidth="1"/>
    <col min="3" max="16384" width="9.33203125" style="1"/>
  </cols>
  <sheetData>
    <row r="1" spans="2:14" ht="12.75" x14ac:dyDescent="0.2">
      <c r="B1" s="623"/>
      <c r="C1" s="623"/>
      <c r="D1" s="623"/>
      <c r="E1" s="623"/>
      <c r="F1" s="623"/>
      <c r="G1" s="623"/>
      <c r="H1" s="623"/>
      <c r="I1" s="623"/>
      <c r="J1" s="632"/>
      <c r="K1" s="632"/>
      <c r="L1" s="632"/>
      <c r="M1" s="623"/>
      <c r="N1" s="623"/>
    </row>
    <row r="2" spans="2:14" ht="12.75" thickBot="1" x14ac:dyDescent="0.25">
      <c r="B2" s="1490" t="s">
        <v>167</v>
      </c>
      <c r="C2" s="1490"/>
      <c r="D2" s="1490"/>
      <c r="E2" s="1490"/>
      <c r="F2" s="1490"/>
      <c r="G2" s="1490"/>
      <c r="H2" s="1490"/>
      <c r="I2" s="1490"/>
      <c r="J2" s="1490"/>
      <c r="K2" s="1490"/>
      <c r="L2" s="1490"/>
      <c r="M2" s="1490"/>
      <c r="N2" s="1490"/>
    </row>
    <row r="3" spans="2:14" ht="12.75" thickTop="1" x14ac:dyDescent="0.2">
      <c r="B3" s="624" t="s">
        <v>592</v>
      </c>
      <c r="C3" s="620"/>
      <c r="D3" s="621"/>
      <c r="E3" s="621"/>
      <c r="F3" s="620" t="s">
        <v>168</v>
      </c>
      <c r="G3" s="621"/>
      <c r="H3" s="621"/>
      <c r="I3" s="621"/>
      <c r="J3" s="621"/>
      <c r="K3" s="621"/>
      <c r="L3" s="622"/>
      <c r="M3" s="618" t="s">
        <v>402</v>
      </c>
      <c r="N3" s="619"/>
    </row>
    <row r="4" spans="2:14" ht="14.25" thickBot="1" x14ac:dyDescent="0.25">
      <c r="B4" s="625" t="s">
        <v>169</v>
      </c>
      <c r="C4" s="626">
        <v>2014</v>
      </c>
      <c r="D4" s="633">
        <v>2013</v>
      </c>
      <c r="E4" s="560">
        <v>2012</v>
      </c>
      <c r="F4" s="626">
        <v>2011</v>
      </c>
      <c r="G4" s="633">
        <v>2010</v>
      </c>
      <c r="H4" s="560">
        <v>2009</v>
      </c>
      <c r="I4" s="561">
        <v>2008</v>
      </c>
      <c r="J4" s="561">
        <v>2007</v>
      </c>
      <c r="K4" s="562">
        <v>2006</v>
      </c>
      <c r="L4" s="563">
        <v>2005</v>
      </c>
      <c r="M4" s="564" t="s">
        <v>392</v>
      </c>
      <c r="N4" s="603" t="s">
        <v>591</v>
      </c>
    </row>
    <row r="5" spans="2:14" ht="13.5" x14ac:dyDescent="0.2">
      <c r="B5" s="565" t="s">
        <v>170</v>
      </c>
      <c r="C5" s="566">
        <v>107642</v>
      </c>
      <c r="D5" s="567">
        <v>106624</v>
      </c>
      <c r="E5" s="568">
        <v>108703</v>
      </c>
      <c r="F5" s="566">
        <v>108124</v>
      </c>
      <c r="G5" s="567">
        <v>113511</v>
      </c>
      <c r="H5" s="568">
        <v>115903</v>
      </c>
      <c r="I5" s="568">
        <v>110442</v>
      </c>
      <c r="J5" s="568">
        <v>104987</v>
      </c>
      <c r="K5" s="568">
        <v>95178</v>
      </c>
      <c r="L5" s="569">
        <v>83869</v>
      </c>
      <c r="M5" s="567">
        <f>C5-D5</f>
        <v>1018</v>
      </c>
      <c r="N5" s="611">
        <f>C5-H5</f>
        <v>-8261</v>
      </c>
    </row>
    <row r="6" spans="2:14" ht="12.75" thickBot="1" x14ac:dyDescent="0.25">
      <c r="B6" s="570" t="s">
        <v>216</v>
      </c>
      <c r="C6" s="571">
        <v>17853</v>
      </c>
      <c r="D6" s="572">
        <v>18080</v>
      </c>
      <c r="E6" s="573">
        <v>18916</v>
      </c>
      <c r="F6" s="571">
        <v>18410</v>
      </c>
      <c r="G6" s="572">
        <v>19104</v>
      </c>
      <c r="H6" s="573">
        <v>20623</v>
      </c>
      <c r="I6" s="573">
        <v>18958</v>
      </c>
      <c r="J6" s="573">
        <v>17245</v>
      </c>
      <c r="K6" s="573">
        <v>15233</v>
      </c>
      <c r="L6" s="574">
        <v>14627</v>
      </c>
      <c r="M6" s="600">
        <f t="shared" ref="M6:M32" si="0">C6-D6</f>
        <v>-227</v>
      </c>
      <c r="N6" s="612">
        <f t="shared" ref="N6:N29" si="1">C6-H6</f>
        <v>-2770</v>
      </c>
    </row>
    <row r="7" spans="2:14" ht="12" x14ac:dyDescent="0.2">
      <c r="B7" s="627" t="s">
        <v>320</v>
      </c>
      <c r="C7" s="616">
        <v>962</v>
      </c>
      <c r="D7" s="575">
        <v>904</v>
      </c>
      <c r="E7" s="576">
        <v>929</v>
      </c>
      <c r="F7" s="1163">
        <v>945</v>
      </c>
      <c r="G7" s="575">
        <v>917</v>
      </c>
      <c r="H7" s="576">
        <v>845</v>
      </c>
      <c r="I7" s="576">
        <v>834</v>
      </c>
      <c r="J7" s="576">
        <v>793</v>
      </c>
      <c r="K7" s="576">
        <v>834</v>
      </c>
      <c r="L7" s="577">
        <v>786</v>
      </c>
      <c r="M7" s="575">
        <f t="shared" si="0"/>
        <v>58</v>
      </c>
      <c r="N7" s="606">
        <f t="shared" si="1"/>
        <v>117</v>
      </c>
    </row>
    <row r="8" spans="2:14" ht="12" x14ac:dyDescent="0.2">
      <c r="B8" s="627" t="s">
        <v>321</v>
      </c>
      <c r="C8" s="616">
        <v>140</v>
      </c>
      <c r="D8" s="575">
        <v>123</v>
      </c>
      <c r="E8" s="576">
        <v>135</v>
      </c>
      <c r="F8" s="1163">
        <v>127</v>
      </c>
      <c r="G8" s="575">
        <v>129</v>
      </c>
      <c r="H8" s="576">
        <v>120</v>
      </c>
      <c r="I8" s="576">
        <v>105</v>
      </c>
      <c r="J8" s="576">
        <v>119</v>
      </c>
      <c r="K8" s="576">
        <v>102</v>
      </c>
      <c r="L8" s="577">
        <v>81</v>
      </c>
      <c r="M8" s="575">
        <f t="shared" si="0"/>
        <v>17</v>
      </c>
      <c r="N8" s="606">
        <f t="shared" si="1"/>
        <v>20</v>
      </c>
    </row>
    <row r="9" spans="2:14" ht="12" x14ac:dyDescent="0.2">
      <c r="B9" s="627" t="s">
        <v>322</v>
      </c>
      <c r="C9" s="616">
        <v>5712</v>
      </c>
      <c r="D9" s="575">
        <v>5815</v>
      </c>
      <c r="E9" s="576">
        <v>6294</v>
      </c>
      <c r="F9" s="1163">
        <v>5992</v>
      </c>
      <c r="G9" s="575">
        <v>6212</v>
      </c>
      <c r="H9" s="576">
        <v>7103</v>
      </c>
      <c r="I9" s="576">
        <v>6263</v>
      </c>
      <c r="J9" s="576">
        <v>5831</v>
      </c>
      <c r="K9" s="576">
        <v>5376</v>
      </c>
      <c r="L9" s="577">
        <v>5278</v>
      </c>
      <c r="M9" s="575">
        <f t="shared" si="0"/>
        <v>-103</v>
      </c>
      <c r="N9" s="606">
        <f t="shared" si="1"/>
        <v>-1391</v>
      </c>
    </row>
    <row r="10" spans="2:14" ht="12" x14ac:dyDescent="0.2">
      <c r="B10" s="627" t="s">
        <v>323</v>
      </c>
      <c r="C10" s="616">
        <v>118</v>
      </c>
      <c r="D10" s="575">
        <v>121</v>
      </c>
      <c r="E10" s="576">
        <v>130</v>
      </c>
      <c r="F10" s="1163">
        <v>134</v>
      </c>
      <c r="G10" s="575">
        <v>160</v>
      </c>
      <c r="H10" s="576">
        <v>197</v>
      </c>
      <c r="I10" s="576">
        <v>188</v>
      </c>
      <c r="J10" s="576">
        <v>147</v>
      </c>
      <c r="K10" s="576">
        <v>106</v>
      </c>
      <c r="L10" s="577">
        <v>109</v>
      </c>
      <c r="M10" s="575">
        <f t="shared" si="0"/>
        <v>-3</v>
      </c>
      <c r="N10" s="606">
        <f t="shared" si="1"/>
        <v>-79</v>
      </c>
    </row>
    <row r="11" spans="2:14" ht="12" x14ac:dyDescent="0.2">
      <c r="B11" s="627" t="s">
        <v>324</v>
      </c>
      <c r="C11" s="616">
        <v>465</v>
      </c>
      <c r="D11" s="575">
        <v>470</v>
      </c>
      <c r="E11" s="576">
        <v>457</v>
      </c>
      <c r="F11" s="1163">
        <v>456</v>
      </c>
      <c r="G11" s="575">
        <v>441</v>
      </c>
      <c r="H11" s="576">
        <v>460</v>
      </c>
      <c r="I11" s="576">
        <v>457</v>
      </c>
      <c r="J11" s="576">
        <v>430</v>
      </c>
      <c r="K11" s="576">
        <v>381</v>
      </c>
      <c r="L11" s="577">
        <v>340</v>
      </c>
      <c r="M11" s="575">
        <f t="shared" si="0"/>
        <v>-5</v>
      </c>
      <c r="N11" s="606">
        <f t="shared" si="1"/>
        <v>5</v>
      </c>
    </row>
    <row r="12" spans="2:14" ht="12" x14ac:dyDescent="0.2">
      <c r="B12" s="627" t="s">
        <v>325</v>
      </c>
      <c r="C12" s="616">
        <v>52</v>
      </c>
      <c r="D12" s="575">
        <v>50</v>
      </c>
      <c r="E12" s="576">
        <v>53</v>
      </c>
      <c r="F12" s="1163">
        <v>46</v>
      </c>
      <c r="G12" s="575">
        <v>75</v>
      </c>
      <c r="H12" s="576">
        <v>69</v>
      </c>
      <c r="I12" s="576">
        <v>56</v>
      </c>
      <c r="J12" s="576">
        <v>39</v>
      </c>
      <c r="K12" s="576">
        <v>34</v>
      </c>
      <c r="L12" s="577">
        <v>30</v>
      </c>
      <c r="M12" s="575">
        <f t="shared" si="0"/>
        <v>2</v>
      </c>
      <c r="N12" s="606">
        <f t="shared" si="1"/>
        <v>-17</v>
      </c>
    </row>
    <row r="13" spans="2:14" ht="12" x14ac:dyDescent="0.2">
      <c r="B13" s="627" t="s">
        <v>326</v>
      </c>
      <c r="C13" s="616">
        <v>591</v>
      </c>
      <c r="D13" s="575">
        <v>694</v>
      </c>
      <c r="E13" s="576">
        <v>720</v>
      </c>
      <c r="F13" s="1163">
        <v>570</v>
      </c>
      <c r="G13" s="575">
        <v>606</v>
      </c>
      <c r="H13" s="576">
        <v>733</v>
      </c>
      <c r="I13" s="576">
        <v>697</v>
      </c>
      <c r="J13" s="576">
        <v>557</v>
      </c>
      <c r="K13" s="576">
        <v>421</v>
      </c>
      <c r="L13" s="577">
        <v>398</v>
      </c>
      <c r="M13" s="575">
        <f t="shared" si="0"/>
        <v>-103</v>
      </c>
      <c r="N13" s="606">
        <f t="shared" si="1"/>
        <v>-142</v>
      </c>
    </row>
    <row r="14" spans="2:14" ht="12" x14ac:dyDescent="0.2">
      <c r="B14" s="627" t="s">
        <v>327</v>
      </c>
      <c r="C14" s="616">
        <v>484</v>
      </c>
      <c r="D14" s="575">
        <v>475</v>
      </c>
      <c r="E14" s="576">
        <v>583</v>
      </c>
      <c r="F14" s="1163">
        <v>617</v>
      </c>
      <c r="G14" s="575">
        <v>666</v>
      </c>
      <c r="H14" s="576">
        <v>698</v>
      </c>
      <c r="I14" s="576">
        <v>659</v>
      </c>
      <c r="J14" s="576">
        <v>559</v>
      </c>
      <c r="K14" s="576">
        <v>461</v>
      </c>
      <c r="L14" s="577">
        <v>415</v>
      </c>
      <c r="M14" s="575">
        <f t="shared" si="0"/>
        <v>9</v>
      </c>
      <c r="N14" s="606">
        <f t="shared" si="1"/>
        <v>-214</v>
      </c>
    </row>
    <row r="15" spans="2:14" ht="12" x14ac:dyDescent="0.2">
      <c r="B15" s="627" t="s">
        <v>328</v>
      </c>
      <c r="C15" s="616">
        <v>184</v>
      </c>
      <c r="D15" s="575">
        <v>195</v>
      </c>
      <c r="E15" s="576">
        <v>203</v>
      </c>
      <c r="F15" s="1163">
        <v>182</v>
      </c>
      <c r="G15" s="575">
        <v>216</v>
      </c>
      <c r="H15" s="576">
        <v>269</v>
      </c>
      <c r="I15" s="576">
        <v>248</v>
      </c>
      <c r="J15" s="576">
        <v>181</v>
      </c>
      <c r="K15" s="576">
        <v>140</v>
      </c>
      <c r="L15" s="577">
        <v>133</v>
      </c>
      <c r="M15" s="575">
        <f t="shared" si="0"/>
        <v>-11</v>
      </c>
      <c r="N15" s="606">
        <f t="shared" si="1"/>
        <v>-85</v>
      </c>
    </row>
    <row r="16" spans="2:14" ht="12" x14ac:dyDescent="0.2">
      <c r="B16" s="627" t="s">
        <v>329</v>
      </c>
      <c r="C16" s="616">
        <v>141</v>
      </c>
      <c r="D16" s="575">
        <v>147</v>
      </c>
      <c r="E16" s="576">
        <v>150</v>
      </c>
      <c r="F16" s="1163">
        <v>157</v>
      </c>
      <c r="G16" s="575">
        <v>182</v>
      </c>
      <c r="H16" s="576">
        <v>203</v>
      </c>
      <c r="I16" s="576">
        <v>177</v>
      </c>
      <c r="J16" s="576">
        <v>132</v>
      </c>
      <c r="K16" s="576">
        <v>89</v>
      </c>
      <c r="L16" s="577">
        <v>79</v>
      </c>
      <c r="M16" s="575">
        <f t="shared" si="0"/>
        <v>-6</v>
      </c>
      <c r="N16" s="606">
        <f t="shared" si="1"/>
        <v>-62</v>
      </c>
    </row>
    <row r="17" spans="2:14" ht="12" x14ac:dyDescent="0.2">
      <c r="B17" s="627" t="s">
        <v>330</v>
      </c>
      <c r="C17" s="616">
        <v>2850</v>
      </c>
      <c r="D17" s="575">
        <v>2832</v>
      </c>
      <c r="E17" s="576">
        <v>2765</v>
      </c>
      <c r="F17" s="1163">
        <v>2716</v>
      </c>
      <c r="G17" s="575">
        <v>2872</v>
      </c>
      <c r="H17" s="576">
        <v>2993</v>
      </c>
      <c r="I17" s="576">
        <v>2845</v>
      </c>
      <c r="J17" s="576">
        <v>2723</v>
      </c>
      <c r="K17" s="576">
        <v>2396</v>
      </c>
      <c r="L17" s="577">
        <v>2346</v>
      </c>
      <c r="M17" s="575">
        <f t="shared" si="0"/>
        <v>18</v>
      </c>
      <c r="N17" s="606">
        <f t="shared" si="1"/>
        <v>-143</v>
      </c>
    </row>
    <row r="18" spans="2:14" ht="12" x14ac:dyDescent="0.2">
      <c r="B18" s="627" t="s">
        <v>331</v>
      </c>
      <c r="C18" s="616">
        <v>231</v>
      </c>
      <c r="D18" s="575">
        <v>209</v>
      </c>
      <c r="E18" s="576">
        <v>208</v>
      </c>
      <c r="F18" s="1163">
        <v>199</v>
      </c>
      <c r="G18" s="575">
        <v>225</v>
      </c>
      <c r="H18" s="576">
        <v>213</v>
      </c>
      <c r="I18" s="576">
        <v>195</v>
      </c>
      <c r="J18" s="576">
        <v>187</v>
      </c>
      <c r="K18" s="576">
        <v>171</v>
      </c>
      <c r="L18" s="577">
        <v>129</v>
      </c>
      <c r="M18" s="575">
        <f t="shared" si="0"/>
        <v>22</v>
      </c>
      <c r="N18" s="606">
        <f t="shared" si="1"/>
        <v>18</v>
      </c>
    </row>
    <row r="19" spans="2:14" ht="12" x14ac:dyDescent="0.2">
      <c r="B19" s="627" t="s">
        <v>332</v>
      </c>
      <c r="C19" s="616">
        <v>525</v>
      </c>
      <c r="D19" s="575">
        <v>483</v>
      </c>
      <c r="E19" s="576">
        <v>479</v>
      </c>
      <c r="F19" s="1163">
        <v>483</v>
      </c>
      <c r="G19" s="575">
        <v>486</v>
      </c>
      <c r="H19" s="576">
        <v>430</v>
      </c>
      <c r="I19" s="576">
        <v>404</v>
      </c>
      <c r="J19" s="576">
        <v>385</v>
      </c>
      <c r="K19" s="576">
        <v>313</v>
      </c>
      <c r="L19" s="577">
        <v>292</v>
      </c>
      <c r="M19" s="575">
        <f t="shared" si="0"/>
        <v>42</v>
      </c>
      <c r="N19" s="606">
        <f t="shared" si="1"/>
        <v>95</v>
      </c>
    </row>
    <row r="20" spans="2:14" ht="12" x14ac:dyDescent="0.2">
      <c r="B20" s="627" t="s">
        <v>333</v>
      </c>
      <c r="C20" s="616">
        <v>915</v>
      </c>
      <c r="D20" s="575">
        <v>872</v>
      </c>
      <c r="E20" s="576">
        <v>866</v>
      </c>
      <c r="F20" s="1163">
        <v>831</v>
      </c>
      <c r="G20" s="575">
        <v>815</v>
      </c>
      <c r="H20" s="576">
        <v>786</v>
      </c>
      <c r="I20" s="576">
        <v>692</v>
      </c>
      <c r="J20" s="576">
        <v>691</v>
      </c>
      <c r="K20" s="576">
        <v>598</v>
      </c>
      <c r="L20" s="577">
        <v>487</v>
      </c>
      <c r="M20" s="575">
        <f t="shared" si="0"/>
        <v>43</v>
      </c>
      <c r="N20" s="606">
        <f t="shared" si="1"/>
        <v>129</v>
      </c>
    </row>
    <row r="21" spans="2:14" ht="12" x14ac:dyDescent="0.2">
      <c r="B21" s="627" t="s">
        <v>334</v>
      </c>
      <c r="C21" s="616">
        <v>2675</v>
      </c>
      <c r="D21" s="575">
        <v>2816</v>
      </c>
      <c r="E21" s="576">
        <v>3082</v>
      </c>
      <c r="F21" s="1163">
        <v>3177</v>
      </c>
      <c r="G21" s="575">
        <v>3176</v>
      </c>
      <c r="H21" s="576">
        <v>3372</v>
      </c>
      <c r="I21" s="576">
        <v>3182</v>
      </c>
      <c r="J21" s="576">
        <v>2832</v>
      </c>
      <c r="K21" s="576">
        <v>2450</v>
      </c>
      <c r="L21" s="577">
        <v>2402</v>
      </c>
      <c r="M21" s="575">
        <f t="shared" si="0"/>
        <v>-141</v>
      </c>
      <c r="N21" s="606">
        <f t="shared" si="1"/>
        <v>-697</v>
      </c>
    </row>
    <row r="22" spans="2:14" ht="12" x14ac:dyDescent="0.2">
      <c r="B22" s="627" t="s">
        <v>335</v>
      </c>
      <c r="C22" s="616">
        <v>999</v>
      </c>
      <c r="D22" s="575">
        <v>992</v>
      </c>
      <c r="E22" s="576">
        <v>997</v>
      </c>
      <c r="F22" s="1163">
        <v>985</v>
      </c>
      <c r="G22" s="575">
        <v>996</v>
      </c>
      <c r="H22" s="576">
        <v>1094</v>
      </c>
      <c r="I22" s="576">
        <v>1016</v>
      </c>
      <c r="J22" s="576">
        <v>911</v>
      </c>
      <c r="K22" s="576">
        <v>753</v>
      </c>
      <c r="L22" s="577">
        <v>695</v>
      </c>
      <c r="M22" s="575">
        <f t="shared" si="0"/>
        <v>7</v>
      </c>
      <c r="N22" s="606">
        <f t="shared" si="1"/>
        <v>-95</v>
      </c>
    </row>
    <row r="23" spans="2:14" ht="12" x14ac:dyDescent="0.2">
      <c r="B23" s="627" t="s">
        <v>336</v>
      </c>
      <c r="C23" s="616">
        <v>349</v>
      </c>
      <c r="D23" s="575">
        <v>384</v>
      </c>
      <c r="E23" s="576">
        <v>345</v>
      </c>
      <c r="F23" s="1163">
        <v>319</v>
      </c>
      <c r="G23" s="575">
        <v>362</v>
      </c>
      <c r="H23" s="576">
        <v>427</v>
      </c>
      <c r="I23" s="576">
        <v>407</v>
      </c>
      <c r="J23" s="576">
        <v>316</v>
      </c>
      <c r="K23" s="576">
        <v>308</v>
      </c>
      <c r="L23" s="577">
        <v>310</v>
      </c>
      <c r="M23" s="575">
        <f t="shared" si="0"/>
        <v>-35</v>
      </c>
      <c r="N23" s="606">
        <f t="shared" si="1"/>
        <v>-78</v>
      </c>
    </row>
    <row r="24" spans="2:14" ht="12" x14ac:dyDescent="0.2">
      <c r="B24" s="627" t="s">
        <v>337</v>
      </c>
      <c r="C24" s="616">
        <v>57</v>
      </c>
      <c r="D24" s="575">
        <v>64</v>
      </c>
      <c r="E24" s="576">
        <v>71</v>
      </c>
      <c r="F24" s="1163">
        <v>55</v>
      </c>
      <c r="G24" s="575">
        <v>84</v>
      </c>
      <c r="H24" s="576">
        <v>102</v>
      </c>
      <c r="I24" s="576">
        <v>70</v>
      </c>
      <c r="J24" s="576">
        <v>52</v>
      </c>
      <c r="K24" s="576">
        <v>36</v>
      </c>
      <c r="L24" s="577">
        <v>40</v>
      </c>
      <c r="M24" s="575">
        <f t="shared" si="0"/>
        <v>-7</v>
      </c>
      <c r="N24" s="606">
        <f t="shared" si="1"/>
        <v>-45</v>
      </c>
    </row>
    <row r="25" spans="2:14" ht="12" x14ac:dyDescent="0.2">
      <c r="B25" s="627" t="s">
        <v>338</v>
      </c>
      <c r="C25" s="616">
        <v>269</v>
      </c>
      <c r="D25" s="575">
        <v>290</v>
      </c>
      <c r="E25" s="576">
        <v>308</v>
      </c>
      <c r="F25" s="1163">
        <v>287</v>
      </c>
      <c r="G25" s="575">
        <v>338</v>
      </c>
      <c r="H25" s="576">
        <v>352</v>
      </c>
      <c r="I25" s="576">
        <v>297</v>
      </c>
      <c r="J25" s="576">
        <v>249</v>
      </c>
      <c r="K25" s="576">
        <v>192</v>
      </c>
      <c r="L25" s="577">
        <v>206</v>
      </c>
      <c r="M25" s="575">
        <f t="shared" si="0"/>
        <v>-21</v>
      </c>
      <c r="N25" s="606">
        <f t="shared" si="1"/>
        <v>-83</v>
      </c>
    </row>
    <row r="26" spans="2:14" ht="12.75" thickBot="1" x14ac:dyDescent="0.25">
      <c r="B26" s="628" t="s">
        <v>339</v>
      </c>
      <c r="C26" s="617">
        <v>134</v>
      </c>
      <c r="D26" s="578">
        <v>144</v>
      </c>
      <c r="E26" s="579">
        <v>141</v>
      </c>
      <c r="F26" s="1164">
        <v>132</v>
      </c>
      <c r="G26" s="578">
        <v>146</v>
      </c>
      <c r="H26" s="579">
        <v>157</v>
      </c>
      <c r="I26" s="579">
        <v>166</v>
      </c>
      <c r="J26" s="579">
        <v>111</v>
      </c>
      <c r="K26" s="579">
        <v>72</v>
      </c>
      <c r="L26" s="580">
        <v>71</v>
      </c>
      <c r="M26" s="575">
        <f t="shared" si="0"/>
        <v>-10</v>
      </c>
      <c r="N26" s="606">
        <f t="shared" si="1"/>
        <v>-23</v>
      </c>
    </row>
    <row r="27" spans="2:14" ht="14.25" thickBot="1" x14ac:dyDescent="0.25">
      <c r="B27" s="629" t="s">
        <v>171</v>
      </c>
      <c r="C27" s="581">
        <v>2691</v>
      </c>
      <c r="D27" s="582">
        <v>2734</v>
      </c>
      <c r="E27" s="583">
        <v>1857</v>
      </c>
      <c r="F27" s="581">
        <v>2747</v>
      </c>
      <c r="G27" s="582">
        <v>3907</v>
      </c>
      <c r="H27" s="583" t="s">
        <v>243</v>
      </c>
      <c r="I27" s="583" t="s">
        <v>243</v>
      </c>
      <c r="J27" s="583" t="s">
        <v>243</v>
      </c>
      <c r="K27" s="583" t="s">
        <v>243</v>
      </c>
      <c r="L27" s="584" t="s">
        <v>243</v>
      </c>
      <c r="M27" s="585">
        <f t="shared" si="0"/>
        <v>-43</v>
      </c>
      <c r="N27" s="584" t="s">
        <v>243</v>
      </c>
    </row>
    <row r="28" spans="2:14" ht="12" x14ac:dyDescent="0.2">
      <c r="B28" s="586" t="s">
        <v>217</v>
      </c>
      <c r="C28" s="587">
        <v>14748</v>
      </c>
      <c r="D28" s="588">
        <v>14435</v>
      </c>
      <c r="E28" s="589">
        <v>15000</v>
      </c>
      <c r="F28" s="587">
        <v>15646</v>
      </c>
      <c r="G28" s="588">
        <v>15041</v>
      </c>
      <c r="H28" s="589">
        <v>15606</v>
      </c>
      <c r="I28" s="589">
        <v>14375</v>
      </c>
      <c r="J28" s="589">
        <v>13354</v>
      </c>
      <c r="K28" s="589">
        <v>12552</v>
      </c>
      <c r="L28" s="590">
        <v>10849</v>
      </c>
      <c r="M28" s="601">
        <f t="shared" si="0"/>
        <v>313</v>
      </c>
      <c r="N28" s="607">
        <f t="shared" si="1"/>
        <v>-858</v>
      </c>
    </row>
    <row r="29" spans="2:14" ht="12" x14ac:dyDescent="0.2">
      <c r="B29" s="586" t="s">
        <v>172</v>
      </c>
      <c r="C29" s="587">
        <v>32934</v>
      </c>
      <c r="D29" s="588">
        <v>30850</v>
      </c>
      <c r="E29" s="589">
        <v>30111</v>
      </c>
      <c r="F29" s="587">
        <v>28550</v>
      </c>
      <c r="G29" s="588">
        <v>31550</v>
      </c>
      <c r="H29" s="589">
        <v>31839</v>
      </c>
      <c r="I29" s="589">
        <v>31271</v>
      </c>
      <c r="J29" s="589">
        <v>29156</v>
      </c>
      <c r="K29" s="589">
        <v>25656</v>
      </c>
      <c r="L29" s="590">
        <v>22473</v>
      </c>
      <c r="M29" s="601">
        <f t="shared" si="0"/>
        <v>2084</v>
      </c>
      <c r="N29" s="607">
        <f t="shared" si="1"/>
        <v>1095</v>
      </c>
    </row>
    <row r="30" spans="2:14" ht="12" x14ac:dyDescent="0.2">
      <c r="B30" s="586" t="s">
        <v>215</v>
      </c>
      <c r="C30" s="587">
        <v>18053</v>
      </c>
      <c r="D30" s="588">
        <v>18536</v>
      </c>
      <c r="E30" s="589">
        <v>18450</v>
      </c>
      <c r="F30" s="587">
        <v>18111</v>
      </c>
      <c r="G30" s="588">
        <v>17967</v>
      </c>
      <c r="H30" s="589">
        <v>18612</v>
      </c>
      <c r="I30" s="589">
        <v>17642</v>
      </c>
      <c r="J30" s="589">
        <v>16878</v>
      </c>
      <c r="K30" s="589">
        <v>15244</v>
      </c>
      <c r="L30" s="590">
        <v>13030</v>
      </c>
      <c r="M30" s="601">
        <f t="shared" si="0"/>
        <v>-483</v>
      </c>
      <c r="N30" s="607">
        <v>5081</v>
      </c>
    </row>
    <row r="31" spans="2:14" ht="12" x14ac:dyDescent="0.2">
      <c r="B31" s="586" t="s">
        <v>213</v>
      </c>
      <c r="C31" s="587">
        <v>22263</v>
      </c>
      <c r="D31" s="588">
        <v>22861</v>
      </c>
      <c r="E31" s="589">
        <v>24369</v>
      </c>
      <c r="F31" s="587">
        <v>24660</v>
      </c>
      <c r="G31" s="588">
        <v>25937</v>
      </c>
      <c r="H31" s="589">
        <v>27372</v>
      </c>
      <c r="I31" s="589">
        <v>26457</v>
      </c>
      <c r="J31" s="589">
        <v>26978</v>
      </c>
      <c r="K31" s="589">
        <v>25378</v>
      </c>
      <c r="L31" s="590">
        <v>22037</v>
      </c>
      <c r="M31" s="601">
        <f t="shared" si="0"/>
        <v>-598</v>
      </c>
      <c r="N31" s="607">
        <v>2623</v>
      </c>
    </row>
    <row r="32" spans="2:14" ht="12.75" thickBot="1" x14ac:dyDescent="0.25">
      <c r="B32" s="591" t="s">
        <v>216</v>
      </c>
      <c r="C32" s="592">
        <v>17853</v>
      </c>
      <c r="D32" s="593">
        <v>18080</v>
      </c>
      <c r="E32" s="594">
        <v>18916</v>
      </c>
      <c r="F32" s="592">
        <v>18410</v>
      </c>
      <c r="G32" s="593">
        <v>19104</v>
      </c>
      <c r="H32" s="594">
        <v>20623</v>
      </c>
      <c r="I32" s="594">
        <v>18958</v>
      </c>
      <c r="J32" s="594">
        <v>17245</v>
      </c>
      <c r="K32" s="594">
        <v>15233</v>
      </c>
      <c r="L32" s="595">
        <v>14627</v>
      </c>
      <c r="M32" s="602">
        <f t="shared" si="0"/>
        <v>-227</v>
      </c>
      <c r="N32" s="604">
        <v>3783</v>
      </c>
    </row>
    <row r="33" spans="2:14" ht="12.75" thickTop="1" x14ac:dyDescent="0.2">
      <c r="B33" s="596" t="s">
        <v>404</v>
      </c>
      <c r="C33" s="596"/>
      <c r="D33" s="596"/>
      <c r="E33" s="596"/>
      <c r="F33" s="596"/>
      <c r="G33" s="596"/>
      <c r="H33" s="596"/>
      <c r="I33" s="596"/>
      <c r="J33" s="596"/>
      <c r="K33" s="596"/>
      <c r="L33" s="596"/>
      <c r="M33" s="596"/>
      <c r="N33" s="596"/>
    </row>
    <row r="34" spans="2:14" ht="12" x14ac:dyDescent="0.2">
      <c r="B34" s="598" t="s">
        <v>403</v>
      </c>
      <c r="C34" s="597"/>
      <c r="D34" s="597"/>
      <c r="E34" s="597"/>
      <c r="F34" s="597"/>
      <c r="G34" s="597"/>
      <c r="H34" s="597"/>
      <c r="I34" s="597"/>
      <c r="J34" s="597"/>
      <c r="K34" s="597"/>
      <c r="L34" s="597"/>
      <c r="M34" s="597"/>
      <c r="N34" s="597"/>
    </row>
    <row r="35" spans="2:14" x14ac:dyDescent="0.2">
      <c r="B35" s="608" t="s">
        <v>173</v>
      </c>
      <c r="C35" s="599"/>
      <c r="D35" s="599"/>
      <c r="E35" s="599"/>
      <c r="F35" s="599"/>
      <c r="G35" s="599"/>
      <c r="H35" s="599"/>
      <c r="I35" s="599"/>
      <c r="J35" s="599"/>
      <c r="K35" s="599"/>
      <c r="L35" s="599"/>
      <c r="M35" s="599"/>
      <c r="N35" s="599"/>
    </row>
    <row r="36" spans="2:14" x14ac:dyDescent="0.2">
      <c r="B36" s="599"/>
      <c r="C36" s="596"/>
      <c r="D36" s="596"/>
      <c r="E36" s="596"/>
      <c r="F36" s="596"/>
      <c r="G36" s="596"/>
      <c r="H36" s="596"/>
      <c r="I36" s="596"/>
      <c r="J36" s="596"/>
      <c r="K36" s="596"/>
      <c r="L36" s="596"/>
      <c r="M36" s="596"/>
      <c r="N36" s="596"/>
    </row>
    <row r="37" spans="2:14" x14ac:dyDescent="0.2">
      <c r="B37" s="596"/>
      <c r="C37" s="596"/>
      <c r="D37" s="596"/>
      <c r="E37" s="596"/>
      <c r="F37" s="596"/>
      <c r="G37" s="596"/>
      <c r="H37" s="596"/>
      <c r="I37" s="596"/>
      <c r="J37" s="596"/>
      <c r="K37" s="596"/>
      <c r="L37" s="596"/>
      <c r="M37" s="596"/>
      <c r="N37" s="596"/>
    </row>
    <row r="38" spans="2:14" x14ac:dyDescent="0.2">
      <c r="B38" s="597"/>
      <c r="C38" s="597"/>
      <c r="D38" s="597"/>
      <c r="E38" s="597"/>
      <c r="F38" s="597"/>
      <c r="G38" s="597"/>
      <c r="H38" s="597"/>
      <c r="I38" s="597"/>
      <c r="J38" s="597"/>
      <c r="K38" s="597"/>
      <c r="L38" s="597"/>
      <c r="M38" s="597"/>
      <c r="N38" s="597"/>
    </row>
    <row r="39" spans="2:14" x14ac:dyDescent="0.2">
      <c r="B39" s="597"/>
      <c r="C39" s="597"/>
      <c r="D39" s="597"/>
      <c r="E39" s="597"/>
      <c r="F39" s="597"/>
      <c r="G39" s="597"/>
      <c r="H39" s="597"/>
      <c r="I39" s="597"/>
      <c r="J39" s="597"/>
      <c r="K39" s="597"/>
      <c r="L39" s="597"/>
      <c r="M39" s="597"/>
      <c r="N39" s="597"/>
    </row>
    <row r="40" spans="2:14" ht="12.75" x14ac:dyDescent="0.2">
      <c r="B40" s="597"/>
      <c r="C40" s="597"/>
      <c r="D40" s="597"/>
      <c r="E40" s="597"/>
      <c r="F40" s="597"/>
      <c r="G40" s="597"/>
      <c r="H40" s="597"/>
      <c r="I40" s="597"/>
      <c r="J40" s="609"/>
      <c r="K40" s="610"/>
      <c r="L40" s="605"/>
      <c r="M40" s="605"/>
      <c r="N40" s="609"/>
    </row>
    <row r="41" spans="2:14" ht="12.75" x14ac:dyDescent="0.2">
      <c r="B41" s="623"/>
      <c r="C41" s="623"/>
      <c r="D41" s="623"/>
      <c r="E41" s="623"/>
      <c r="F41" s="623"/>
      <c r="G41" s="623"/>
      <c r="H41" s="623"/>
      <c r="I41" s="623"/>
      <c r="J41" s="623"/>
      <c r="K41" s="623"/>
      <c r="L41" s="623"/>
      <c r="M41" s="623"/>
      <c r="N41" s="623"/>
    </row>
    <row r="42" spans="2:14" ht="12.75" x14ac:dyDescent="0.2">
      <c r="B42" s="630"/>
      <c r="C42" s="630"/>
      <c r="D42" s="631"/>
      <c r="E42" s="623"/>
      <c r="F42" s="630"/>
      <c r="G42" s="631"/>
      <c r="H42" s="623"/>
      <c r="I42" s="623"/>
      <c r="J42" s="623"/>
      <c r="K42" s="623"/>
      <c r="L42" s="623"/>
      <c r="M42" s="623"/>
      <c r="N42" s="623"/>
    </row>
    <row r="43" spans="2:14" ht="12.75" x14ac:dyDescent="0.2">
      <c r="B43" s="623"/>
      <c r="C43" s="623"/>
      <c r="D43" s="623"/>
      <c r="E43" s="623"/>
      <c r="F43" s="623"/>
      <c r="G43" s="623"/>
      <c r="H43" s="623"/>
      <c r="I43" s="623"/>
      <c r="J43" s="632"/>
      <c r="K43" s="632"/>
      <c r="L43" s="632"/>
      <c r="M43" s="632"/>
      <c r="N43" s="632"/>
    </row>
    <row r="44" spans="2:14" x14ac:dyDescent="0.2">
      <c r="B44" s="599"/>
      <c r="C44" s="599"/>
      <c r="D44" s="599"/>
      <c r="E44" s="599"/>
      <c r="F44" s="599"/>
      <c r="G44" s="599"/>
      <c r="H44" s="599"/>
      <c r="I44" s="599"/>
      <c r="J44" s="599"/>
      <c r="K44" s="599"/>
      <c r="L44" s="599"/>
      <c r="M44" s="599"/>
      <c r="N44" s="599"/>
    </row>
    <row r="45" spans="2:14" ht="12.75" x14ac:dyDescent="0.2">
      <c r="B45" s="623"/>
      <c r="C45" s="623"/>
      <c r="D45" s="623"/>
      <c r="E45" s="623"/>
      <c r="F45" s="623"/>
      <c r="G45" s="623"/>
      <c r="H45" s="623"/>
      <c r="I45" s="623"/>
      <c r="J45" s="632"/>
      <c r="K45" s="632"/>
      <c r="L45" s="632"/>
      <c r="M45" s="632"/>
      <c r="N45" s="632"/>
    </row>
    <row r="46" spans="2:14" ht="12.75" x14ac:dyDescent="0.2">
      <c r="B46" s="623"/>
      <c r="C46" s="623"/>
      <c r="D46" s="623"/>
      <c r="E46" s="623"/>
      <c r="F46" s="623"/>
      <c r="G46" s="623"/>
      <c r="H46" s="623"/>
      <c r="I46" s="623"/>
      <c r="J46" s="632"/>
      <c r="K46" s="632"/>
      <c r="L46" s="632"/>
      <c r="M46" s="632"/>
      <c r="N46" s="632"/>
    </row>
    <row r="47" spans="2:14" ht="12.75" x14ac:dyDescent="0.2">
      <c r="B47" s="623"/>
      <c r="C47" s="623"/>
      <c r="D47" s="623"/>
      <c r="E47" s="623"/>
      <c r="F47" s="623"/>
      <c r="G47" s="623"/>
      <c r="H47" s="623"/>
      <c r="I47" s="623"/>
      <c r="J47" s="632"/>
      <c r="K47" s="632"/>
      <c r="L47" s="632"/>
      <c r="M47" s="632"/>
      <c r="N47" s="632"/>
    </row>
    <row r="48" spans="2:14" ht="12.75" x14ac:dyDescent="0.2">
      <c r="B48" s="634"/>
      <c r="C48" s="634"/>
      <c r="D48" s="634"/>
      <c r="E48" s="634"/>
      <c r="F48" s="634"/>
      <c r="G48" s="634"/>
      <c r="H48" s="634"/>
      <c r="I48" s="634"/>
      <c r="J48" s="634"/>
      <c r="K48" s="634"/>
      <c r="L48" s="634"/>
      <c r="M48" s="634"/>
      <c r="N48" s="634"/>
    </row>
    <row r="49" spans="2:14" ht="12" x14ac:dyDescent="0.2">
      <c r="B49" s="613"/>
      <c r="C49" s="613"/>
      <c r="D49" s="614"/>
      <c r="E49" s="615"/>
      <c r="F49" s="613"/>
      <c r="G49" s="614"/>
      <c r="H49" s="615"/>
      <c r="I49" s="615"/>
      <c r="J49" s="615"/>
      <c r="K49" s="615"/>
      <c r="L49" s="615"/>
      <c r="M49" s="615"/>
      <c r="N49" s="615"/>
    </row>
    <row r="50" spans="2:14" ht="12" x14ac:dyDescent="0.2">
      <c r="B50" s="613"/>
      <c r="C50" s="613"/>
      <c r="D50" s="614"/>
      <c r="E50" s="615"/>
      <c r="F50" s="613"/>
      <c r="G50" s="614"/>
      <c r="H50" s="615"/>
      <c r="I50" s="615"/>
      <c r="J50" s="615"/>
      <c r="K50" s="615"/>
      <c r="L50" s="615"/>
      <c r="M50" s="615"/>
      <c r="N50" s="615"/>
    </row>
    <row r="51" spans="2:14" ht="12" x14ac:dyDescent="0.2">
      <c r="B51" s="613"/>
      <c r="C51" s="613"/>
      <c r="D51" s="614"/>
      <c r="E51" s="615"/>
      <c r="F51" s="613"/>
      <c r="G51" s="614"/>
      <c r="H51" s="615"/>
      <c r="I51" s="615"/>
      <c r="J51" s="615"/>
      <c r="K51" s="615"/>
      <c r="L51" s="615"/>
      <c r="M51" s="615"/>
      <c r="N51" s="615"/>
    </row>
    <row r="52" spans="2:14" ht="12" x14ac:dyDescent="0.2">
      <c r="B52" s="613"/>
      <c r="C52" s="613"/>
      <c r="D52" s="614"/>
      <c r="E52" s="615"/>
      <c r="F52" s="613"/>
      <c r="G52" s="614"/>
      <c r="H52" s="615"/>
      <c r="I52" s="615"/>
      <c r="J52" s="615"/>
      <c r="K52" s="615"/>
      <c r="L52" s="615"/>
      <c r="M52" s="615"/>
      <c r="N52" s="615"/>
    </row>
    <row r="53" spans="2:14" ht="12" x14ac:dyDescent="0.2">
      <c r="B53" s="613"/>
      <c r="C53" s="613"/>
      <c r="D53" s="614"/>
      <c r="E53" s="615"/>
      <c r="F53" s="613"/>
      <c r="G53" s="614"/>
      <c r="H53" s="615"/>
      <c r="I53" s="615"/>
      <c r="J53" s="615"/>
      <c r="K53" s="615"/>
      <c r="L53" s="615"/>
      <c r="M53" s="615"/>
      <c r="N53" s="615"/>
    </row>
    <row r="54" spans="2:14" ht="12.75" x14ac:dyDescent="0.2">
      <c r="B54" s="634"/>
      <c r="C54" s="634"/>
      <c r="D54" s="634"/>
      <c r="E54" s="634"/>
      <c r="F54" s="634"/>
      <c r="G54" s="634"/>
      <c r="H54" s="634"/>
      <c r="I54" s="634"/>
      <c r="J54" s="634"/>
      <c r="K54" s="634"/>
      <c r="L54" s="634"/>
      <c r="M54" s="634"/>
      <c r="N54" s="634"/>
    </row>
    <row r="55" spans="2:14" ht="12.75" x14ac:dyDescent="0.2">
      <c r="B55" s="634"/>
      <c r="C55" s="634"/>
      <c r="D55" s="634"/>
      <c r="E55" s="634"/>
      <c r="F55" s="634"/>
      <c r="G55" s="634"/>
      <c r="H55" s="634"/>
      <c r="I55" s="634"/>
      <c r="J55" s="634"/>
      <c r="K55" s="634"/>
      <c r="L55" s="634"/>
      <c r="M55" s="634"/>
      <c r="N55" s="634"/>
    </row>
    <row r="56" spans="2:14" ht="12.75" x14ac:dyDescent="0.2">
      <c r="B56" s="634"/>
      <c r="C56" s="634"/>
      <c r="D56" s="634"/>
      <c r="E56" s="634"/>
      <c r="F56" s="634"/>
      <c r="G56" s="634"/>
      <c r="H56" s="634"/>
      <c r="I56" s="634"/>
      <c r="J56" s="634"/>
      <c r="K56" s="634"/>
      <c r="L56" s="634"/>
      <c r="M56" s="634"/>
      <c r="N56" s="634"/>
    </row>
    <row r="57" spans="2:14" ht="12.75" x14ac:dyDescent="0.2">
      <c r="B57" s="634"/>
      <c r="C57" s="634"/>
      <c r="D57" s="634"/>
      <c r="E57" s="634"/>
      <c r="F57" s="634"/>
      <c r="G57" s="634"/>
      <c r="H57" s="634"/>
      <c r="I57" s="634"/>
      <c r="J57" s="634"/>
      <c r="K57" s="634"/>
      <c r="L57" s="634"/>
      <c r="M57" s="634"/>
      <c r="N57" s="634"/>
    </row>
    <row r="58" spans="2:14" ht="12.75" x14ac:dyDescent="0.2">
      <c r="B58" s="623"/>
      <c r="C58" s="623"/>
      <c r="D58" s="623"/>
      <c r="E58" s="623"/>
      <c r="F58" s="623"/>
      <c r="G58" s="623"/>
      <c r="H58" s="623"/>
      <c r="I58" s="623"/>
      <c r="J58" s="632"/>
      <c r="K58" s="632"/>
      <c r="L58" s="632"/>
      <c r="M58" s="632"/>
      <c r="N58" s="632"/>
    </row>
    <row r="59" spans="2:14" ht="12.75" x14ac:dyDescent="0.2">
      <c r="B59" s="623"/>
      <c r="C59" s="623"/>
      <c r="D59" s="623"/>
      <c r="E59" s="623"/>
      <c r="F59" s="623"/>
      <c r="G59" s="623"/>
      <c r="H59" s="623"/>
      <c r="I59" s="623"/>
      <c r="J59" s="632"/>
      <c r="K59" s="632"/>
      <c r="L59" s="632"/>
      <c r="M59" s="632"/>
      <c r="N59" s="632"/>
    </row>
    <row r="60" spans="2:14" ht="12.75" x14ac:dyDescent="0.2">
      <c r="B60" s="623"/>
      <c r="C60" s="623"/>
      <c r="D60" s="623"/>
      <c r="E60" s="623"/>
      <c r="F60" s="623"/>
      <c r="G60" s="623"/>
      <c r="H60" s="623"/>
      <c r="I60" s="623"/>
      <c r="J60" s="632"/>
      <c r="K60" s="632"/>
      <c r="L60" s="632"/>
      <c r="M60" s="632"/>
      <c r="N60" s="632"/>
    </row>
    <row r="61" spans="2:14" ht="12.75" x14ac:dyDescent="0.2">
      <c r="B61" s="623"/>
      <c r="C61" s="623"/>
      <c r="D61" s="623"/>
      <c r="E61" s="623"/>
      <c r="F61" s="623"/>
      <c r="G61" s="623"/>
      <c r="H61" s="623"/>
      <c r="I61" s="623"/>
      <c r="J61" s="632"/>
      <c r="K61" s="632"/>
      <c r="L61" s="632"/>
      <c r="M61" s="632"/>
      <c r="N61" s="632"/>
    </row>
    <row r="62" spans="2:14" ht="12.75" x14ac:dyDescent="0.2">
      <c r="B62" s="623"/>
      <c r="C62" s="623"/>
      <c r="D62" s="623"/>
      <c r="E62" s="623"/>
      <c r="F62" s="623"/>
      <c r="G62" s="623"/>
      <c r="H62" s="623"/>
      <c r="I62" s="623"/>
      <c r="J62" s="632"/>
      <c r="K62" s="632"/>
      <c r="L62" s="632"/>
      <c r="M62" s="632"/>
      <c r="N62" s="632"/>
    </row>
    <row r="63" spans="2:14" ht="12.75" x14ac:dyDescent="0.2">
      <c r="B63" s="623"/>
      <c r="C63" s="623"/>
      <c r="D63" s="623"/>
      <c r="E63" s="623"/>
      <c r="F63" s="623"/>
      <c r="G63" s="623"/>
      <c r="H63" s="623"/>
      <c r="I63" s="623"/>
      <c r="J63" s="632"/>
      <c r="K63" s="632"/>
      <c r="L63" s="632"/>
      <c r="M63" s="632"/>
      <c r="N63" s="632"/>
    </row>
    <row r="64" spans="2:14" ht="12.75" x14ac:dyDescent="0.2">
      <c r="B64" s="623"/>
      <c r="C64" s="623"/>
      <c r="D64" s="623"/>
      <c r="E64" s="623"/>
      <c r="F64" s="623"/>
      <c r="G64" s="623"/>
      <c r="H64" s="623"/>
      <c r="I64" s="623"/>
      <c r="J64" s="632"/>
      <c r="K64" s="632"/>
      <c r="L64" s="632"/>
      <c r="M64" s="632"/>
      <c r="N64" s="632"/>
    </row>
    <row r="65" spans="2:14" ht="12.75" x14ac:dyDescent="0.2">
      <c r="B65" s="623"/>
      <c r="C65" s="623"/>
      <c r="D65" s="623"/>
      <c r="E65" s="623"/>
      <c r="F65" s="623"/>
      <c r="G65" s="623"/>
      <c r="H65" s="623"/>
      <c r="I65" s="623"/>
      <c r="J65" s="632"/>
      <c r="K65" s="632"/>
      <c r="L65" s="632"/>
      <c r="M65" s="632"/>
      <c r="N65" s="632"/>
    </row>
    <row r="66" spans="2:14" ht="12.75" x14ac:dyDescent="0.2">
      <c r="B66" s="623"/>
      <c r="C66" s="623"/>
      <c r="D66" s="623"/>
      <c r="E66" s="623"/>
      <c r="F66" s="623"/>
      <c r="G66" s="623"/>
      <c r="H66" s="623"/>
      <c r="I66" s="623"/>
      <c r="J66" s="632"/>
      <c r="K66" s="632"/>
      <c r="L66" s="632"/>
      <c r="M66" s="632"/>
      <c r="N66" s="632"/>
    </row>
    <row r="67" spans="2:14" ht="12.75" x14ac:dyDescent="0.2">
      <c r="B67" s="623"/>
      <c r="C67" s="623"/>
      <c r="D67" s="623"/>
      <c r="E67" s="623"/>
      <c r="F67" s="623"/>
      <c r="G67" s="623"/>
      <c r="H67" s="623"/>
      <c r="I67" s="623"/>
      <c r="J67" s="632"/>
      <c r="K67" s="632"/>
      <c r="L67" s="632"/>
      <c r="M67" s="632"/>
      <c r="N67" s="632"/>
    </row>
    <row r="68" spans="2:14" ht="12.75" x14ac:dyDescent="0.2">
      <c r="B68" s="623"/>
      <c r="C68" s="623"/>
      <c r="D68" s="623"/>
      <c r="E68" s="623"/>
      <c r="F68" s="623"/>
      <c r="G68" s="623"/>
      <c r="H68" s="623"/>
      <c r="I68" s="623"/>
      <c r="J68" s="632"/>
      <c r="K68" s="632"/>
      <c r="L68" s="632"/>
      <c r="M68" s="632"/>
      <c r="N68" s="632"/>
    </row>
    <row r="69" spans="2:14" ht="12.75" x14ac:dyDescent="0.2">
      <c r="B69" s="623"/>
      <c r="C69" s="623"/>
      <c r="D69" s="623"/>
      <c r="E69" s="623"/>
      <c r="F69" s="623"/>
      <c r="G69" s="623"/>
      <c r="H69" s="623"/>
      <c r="I69" s="623"/>
      <c r="J69" s="632"/>
      <c r="K69" s="632"/>
      <c r="L69" s="632"/>
      <c r="M69" s="632"/>
      <c r="N69" s="632"/>
    </row>
    <row r="70" spans="2:14" ht="12.75" x14ac:dyDescent="0.2">
      <c r="B70" s="623"/>
      <c r="C70" s="623"/>
      <c r="D70" s="623"/>
      <c r="E70" s="623"/>
      <c r="F70" s="623"/>
      <c r="G70" s="623"/>
      <c r="H70" s="623"/>
      <c r="I70" s="623"/>
      <c r="J70" s="632"/>
      <c r="K70" s="632"/>
      <c r="L70" s="632"/>
      <c r="M70" s="632"/>
      <c r="N70" s="632"/>
    </row>
    <row r="71" spans="2:14" ht="12.75" x14ac:dyDescent="0.2">
      <c r="B71" s="623"/>
      <c r="C71" s="623"/>
      <c r="D71" s="623"/>
      <c r="E71" s="623"/>
      <c r="F71" s="623"/>
      <c r="G71" s="623"/>
      <c r="H71" s="623"/>
      <c r="I71" s="623"/>
      <c r="J71" s="632"/>
      <c r="K71" s="632"/>
      <c r="L71" s="632"/>
      <c r="M71" s="632"/>
      <c r="N71" s="632"/>
    </row>
    <row r="72" spans="2:14" ht="12.75" x14ac:dyDescent="0.2">
      <c r="B72" s="623"/>
      <c r="C72" s="623"/>
      <c r="D72" s="623"/>
      <c r="E72" s="623"/>
      <c r="F72" s="623"/>
      <c r="G72" s="623"/>
      <c r="H72" s="623"/>
      <c r="I72" s="623"/>
      <c r="J72" s="632"/>
      <c r="K72" s="632"/>
      <c r="L72" s="632"/>
      <c r="M72" s="632"/>
      <c r="N72" s="632"/>
    </row>
    <row r="73" spans="2:14" ht="12.75" x14ac:dyDescent="0.2">
      <c r="B73" s="623"/>
      <c r="C73" s="623"/>
      <c r="D73" s="623"/>
      <c r="E73" s="623"/>
      <c r="F73" s="623"/>
      <c r="G73" s="623"/>
      <c r="H73" s="623"/>
      <c r="I73" s="623"/>
      <c r="J73" s="632"/>
      <c r="K73" s="632"/>
      <c r="L73" s="632"/>
      <c r="M73" s="632"/>
      <c r="N73" s="632"/>
    </row>
    <row r="74" spans="2:14" ht="12.75" x14ac:dyDescent="0.2">
      <c r="B74" s="623"/>
      <c r="C74" s="623"/>
      <c r="D74" s="623"/>
      <c r="E74" s="623"/>
      <c r="F74" s="623"/>
      <c r="G74" s="623"/>
      <c r="H74" s="623"/>
      <c r="I74" s="623"/>
      <c r="J74" s="632"/>
      <c r="K74" s="632"/>
      <c r="L74" s="632"/>
      <c r="M74" s="632"/>
      <c r="N74" s="632"/>
    </row>
    <row r="75" spans="2:14" ht="12.75" x14ac:dyDescent="0.2">
      <c r="B75" s="623"/>
      <c r="C75" s="623"/>
      <c r="D75" s="623"/>
      <c r="E75" s="623"/>
      <c r="F75" s="623"/>
      <c r="G75" s="623"/>
      <c r="H75" s="623"/>
      <c r="I75" s="623"/>
      <c r="J75" s="632"/>
      <c r="K75" s="632"/>
      <c r="L75" s="632"/>
      <c r="M75" s="632"/>
      <c r="N75" s="632"/>
    </row>
    <row r="76" spans="2:14" ht="12.75" x14ac:dyDescent="0.2">
      <c r="B76" s="623"/>
      <c r="C76" s="623"/>
      <c r="D76" s="623"/>
      <c r="E76" s="623"/>
      <c r="F76" s="623"/>
      <c r="G76" s="623"/>
      <c r="H76" s="623"/>
      <c r="I76" s="623"/>
      <c r="J76" s="632"/>
      <c r="K76" s="632"/>
      <c r="L76" s="632"/>
      <c r="M76" s="632"/>
      <c r="N76" s="632"/>
    </row>
    <row r="77" spans="2:14" ht="12.75" x14ac:dyDescent="0.2">
      <c r="B77" s="623"/>
      <c r="C77" s="623"/>
      <c r="D77" s="623"/>
      <c r="E77" s="623"/>
      <c r="F77" s="623"/>
      <c r="G77" s="623"/>
      <c r="H77" s="623"/>
      <c r="I77" s="623"/>
      <c r="J77" s="632"/>
      <c r="K77" s="632"/>
      <c r="L77" s="632"/>
      <c r="M77" s="632"/>
      <c r="N77" s="632"/>
    </row>
    <row r="78" spans="2:14" ht="12.75" x14ac:dyDescent="0.2">
      <c r="B78" s="623"/>
      <c r="C78" s="623"/>
      <c r="D78" s="623"/>
      <c r="E78" s="623"/>
      <c r="F78" s="623"/>
      <c r="G78" s="623"/>
      <c r="H78" s="623"/>
      <c r="I78" s="623"/>
      <c r="J78" s="632"/>
      <c r="K78" s="632"/>
      <c r="L78" s="632"/>
      <c r="M78" s="632"/>
      <c r="N78" s="632"/>
    </row>
    <row r="79" spans="2:14" ht="12.75" x14ac:dyDescent="0.2">
      <c r="B79" s="623"/>
      <c r="C79" s="623"/>
      <c r="D79" s="623"/>
      <c r="E79" s="623"/>
      <c r="F79" s="623"/>
      <c r="G79" s="623"/>
      <c r="H79" s="623"/>
      <c r="I79" s="623"/>
      <c r="J79" s="632"/>
      <c r="K79" s="632"/>
      <c r="L79" s="632"/>
      <c r="M79" s="632"/>
      <c r="N79" s="632"/>
    </row>
    <row r="80" spans="2:14" ht="12.75" x14ac:dyDescent="0.2">
      <c r="B80" s="623"/>
      <c r="C80" s="623"/>
      <c r="D80" s="623"/>
      <c r="E80" s="623"/>
      <c r="F80" s="623"/>
      <c r="G80" s="623"/>
      <c r="H80" s="623"/>
      <c r="I80" s="623"/>
      <c r="J80" s="632"/>
      <c r="K80" s="632"/>
      <c r="L80" s="632"/>
      <c r="M80" s="632"/>
      <c r="N80" s="632"/>
    </row>
    <row r="81" spans="2:14" ht="12.75" x14ac:dyDescent="0.2">
      <c r="B81" s="623"/>
      <c r="C81" s="623"/>
      <c r="D81" s="623"/>
      <c r="E81" s="623"/>
      <c r="F81" s="623"/>
      <c r="G81" s="623"/>
      <c r="H81" s="623"/>
      <c r="I81" s="623"/>
      <c r="J81" s="632"/>
      <c r="K81" s="632"/>
      <c r="L81" s="632"/>
      <c r="M81" s="632"/>
      <c r="N81" s="632"/>
    </row>
    <row r="82" spans="2:14" ht="12.75" x14ac:dyDescent="0.2">
      <c r="B82" s="623"/>
      <c r="C82" s="623"/>
      <c r="D82" s="623"/>
      <c r="E82" s="623"/>
      <c r="F82" s="623"/>
      <c r="G82" s="623"/>
      <c r="H82" s="623"/>
      <c r="I82" s="623"/>
      <c r="J82" s="632"/>
      <c r="K82" s="632"/>
      <c r="L82" s="632"/>
      <c r="M82" s="632"/>
      <c r="N82" s="632"/>
    </row>
    <row r="83" spans="2:14" ht="12.75" x14ac:dyDescent="0.2">
      <c r="B83" s="623"/>
      <c r="C83" s="623"/>
      <c r="D83" s="623"/>
      <c r="E83" s="623"/>
      <c r="F83" s="623"/>
      <c r="G83" s="623"/>
      <c r="H83" s="623"/>
      <c r="I83" s="623"/>
      <c r="J83" s="632"/>
      <c r="K83" s="632"/>
      <c r="L83" s="632"/>
      <c r="M83" s="632"/>
      <c r="N83" s="632"/>
    </row>
    <row r="84" spans="2:14" ht="12.75" x14ac:dyDescent="0.2">
      <c r="B84" s="623"/>
      <c r="C84" s="623"/>
      <c r="D84" s="623"/>
      <c r="E84" s="623"/>
      <c r="F84" s="623"/>
      <c r="G84" s="623"/>
      <c r="H84" s="623"/>
      <c r="I84" s="623"/>
      <c r="J84" s="632"/>
      <c r="K84" s="632"/>
      <c r="L84" s="632"/>
      <c r="M84" s="632"/>
      <c r="N84" s="632"/>
    </row>
    <row r="85" spans="2:14" ht="12.75" x14ac:dyDescent="0.2">
      <c r="B85" s="623"/>
      <c r="C85" s="623"/>
      <c r="D85" s="623"/>
      <c r="E85" s="623"/>
      <c r="F85" s="623"/>
      <c r="G85" s="623"/>
      <c r="H85" s="623"/>
      <c r="I85" s="623"/>
      <c r="J85" s="632"/>
      <c r="K85" s="632"/>
      <c r="L85" s="632"/>
      <c r="M85" s="632"/>
      <c r="N85" s="632"/>
    </row>
    <row r="86" spans="2:14" ht="12.75" x14ac:dyDescent="0.2">
      <c r="B86" s="623"/>
      <c r="C86" s="623"/>
      <c r="D86" s="623"/>
      <c r="E86" s="623"/>
      <c r="F86" s="623"/>
      <c r="G86" s="623"/>
      <c r="H86" s="623"/>
      <c r="I86" s="623"/>
      <c r="J86" s="632"/>
      <c r="K86" s="632"/>
      <c r="L86" s="632"/>
      <c r="M86" s="632"/>
      <c r="N86" s="632"/>
    </row>
    <row r="87" spans="2:14" ht="12.75" x14ac:dyDescent="0.2">
      <c r="B87" s="623"/>
      <c r="C87" s="623"/>
      <c r="D87" s="623"/>
      <c r="E87" s="623"/>
      <c r="F87" s="623"/>
      <c r="G87" s="623"/>
      <c r="H87" s="623"/>
      <c r="I87" s="623"/>
      <c r="J87" s="632"/>
      <c r="K87" s="632"/>
      <c r="L87" s="632"/>
      <c r="M87" s="632"/>
      <c r="N87" s="632"/>
    </row>
    <row r="88" spans="2:14" ht="12.75" x14ac:dyDescent="0.2">
      <c r="B88" s="623"/>
      <c r="C88" s="623"/>
      <c r="D88" s="623"/>
      <c r="E88" s="623"/>
      <c r="F88" s="623"/>
      <c r="G88" s="623"/>
      <c r="H88" s="623"/>
      <c r="I88" s="623"/>
      <c r="J88" s="632"/>
      <c r="K88" s="632"/>
      <c r="L88" s="632"/>
      <c r="M88" s="632"/>
      <c r="N88" s="632"/>
    </row>
    <row r="89" spans="2:14" ht="12.75" x14ac:dyDescent="0.2">
      <c r="B89" s="623"/>
      <c r="C89" s="623"/>
      <c r="D89" s="623"/>
      <c r="E89" s="623"/>
      <c r="F89" s="623"/>
      <c r="G89" s="623"/>
      <c r="H89" s="623"/>
      <c r="I89" s="623"/>
      <c r="J89" s="632"/>
      <c r="K89" s="632"/>
      <c r="L89" s="632"/>
      <c r="M89" s="632"/>
      <c r="N89" s="632"/>
    </row>
    <row r="90" spans="2:14" ht="12.75" x14ac:dyDescent="0.2">
      <c r="B90" s="623"/>
      <c r="C90" s="623"/>
      <c r="D90" s="623"/>
      <c r="E90" s="623"/>
      <c r="F90" s="623"/>
      <c r="G90" s="623"/>
      <c r="H90" s="623"/>
      <c r="I90" s="623"/>
      <c r="J90" s="632"/>
      <c r="K90" s="632"/>
      <c r="L90" s="632"/>
      <c r="M90" s="632"/>
      <c r="N90" s="632"/>
    </row>
    <row r="91" spans="2:14" ht="12.75" x14ac:dyDescent="0.2">
      <c r="B91" s="623"/>
      <c r="C91" s="623"/>
      <c r="D91" s="623"/>
      <c r="E91" s="623"/>
      <c r="F91" s="623"/>
      <c r="G91" s="623"/>
      <c r="H91" s="623"/>
      <c r="I91" s="623"/>
      <c r="J91" s="632"/>
      <c r="K91" s="632"/>
      <c r="L91" s="632"/>
      <c r="M91" s="632"/>
      <c r="N91" s="632"/>
    </row>
    <row r="92" spans="2:14" x14ac:dyDescent="0.2">
      <c r="B92" s="635"/>
      <c r="C92" s="635"/>
      <c r="D92" s="635"/>
      <c r="E92" s="635"/>
      <c r="F92" s="635"/>
      <c r="G92" s="635"/>
      <c r="H92" s="635"/>
      <c r="I92" s="635"/>
      <c r="J92" s="635"/>
      <c r="K92" s="635"/>
      <c r="L92" s="635"/>
      <c r="M92" s="635"/>
      <c r="N92" s="635"/>
    </row>
    <row r="93" spans="2:14" x14ac:dyDescent="0.2">
      <c r="B93" s="635"/>
      <c r="C93" s="635"/>
      <c r="D93" s="635"/>
      <c r="E93" s="635"/>
      <c r="F93" s="635"/>
      <c r="G93" s="635"/>
      <c r="H93" s="635"/>
      <c r="I93" s="635"/>
      <c r="J93" s="635"/>
      <c r="K93" s="635"/>
      <c r="L93" s="635"/>
      <c r="M93" s="635"/>
      <c r="N93" s="635"/>
    </row>
    <row r="94" spans="2:14" x14ac:dyDescent="0.2">
      <c r="B94" s="635"/>
      <c r="C94" s="635"/>
      <c r="D94" s="635"/>
      <c r="E94" s="635"/>
      <c r="F94" s="635"/>
      <c r="G94" s="635"/>
      <c r="H94" s="635"/>
      <c r="I94" s="635"/>
      <c r="J94" s="635"/>
      <c r="K94" s="635"/>
      <c r="L94" s="635"/>
      <c r="M94" s="635"/>
      <c r="N94" s="635"/>
    </row>
    <row r="95" spans="2:14" x14ac:dyDescent="0.2">
      <c r="B95" s="635"/>
      <c r="C95" s="635"/>
      <c r="D95" s="635"/>
      <c r="E95" s="635"/>
      <c r="F95" s="635"/>
      <c r="G95" s="635"/>
      <c r="H95" s="635"/>
      <c r="I95" s="635"/>
      <c r="J95" s="635"/>
      <c r="K95" s="635"/>
      <c r="L95" s="635"/>
      <c r="M95" s="635"/>
      <c r="N95" s="635"/>
    </row>
    <row r="96" spans="2:14" x14ac:dyDescent="0.2">
      <c r="B96" s="635"/>
      <c r="C96" s="635"/>
      <c r="D96" s="635"/>
      <c r="E96" s="635"/>
      <c r="F96" s="635"/>
      <c r="G96" s="635"/>
      <c r="H96" s="635"/>
      <c r="I96" s="635"/>
      <c r="J96" s="635"/>
      <c r="K96" s="635"/>
      <c r="L96" s="635"/>
      <c r="M96" s="635"/>
      <c r="N96" s="635"/>
    </row>
    <row r="97" spans="2:14" x14ac:dyDescent="0.2">
      <c r="B97" s="635"/>
      <c r="C97" s="635"/>
      <c r="D97" s="635"/>
      <c r="E97" s="635"/>
      <c r="F97" s="635"/>
      <c r="G97" s="635"/>
      <c r="H97" s="635"/>
      <c r="I97" s="635"/>
      <c r="J97" s="635"/>
      <c r="K97" s="635"/>
      <c r="L97" s="635"/>
      <c r="M97" s="635"/>
      <c r="N97" s="635"/>
    </row>
    <row r="98" spans="2:14" x14ac:dyDescent="0.2">
      <c r="B98" s="635"/>
      <c r="C98" s="635"/>
      <c r="D98" s="635"/>
      <c r="E98" s="635"/>
      <c r="F98" s="635"/>
      <c r="G98" s="635"/>
      <c r="H98" s="635"/>
      <c r="I98" s="635"/>
      <c r="J98" s="635"/>
      <c r="K98" s="635"/>
      <c r="L98" s="635"/>
      <c r="M98" s="635"/>
      <c r="N98" s="635"/>
    </row>
    <row r="99" spans="2:14" x14ac:dyDescent="0.2">
      <c r="B99" s="635"/>
      <c r="C99" s="635"/>
      <c r="D99" s="635"/>
      <c r="E99" s="635"/>
      <c r="F99" s="635"/>
      <c r="G99" s="635"/>
      <c r="H99" s="635"/>
      <c r="I99" s="635"/>
      <c r="J99" s="635"/>
      <c r="K99" s="635"/>
      <c r="L99" s="635"/>
      <c r="M99" s="635"/>
      <c r="N99" s="635"/>
    </row>
    <row r="100" spans="2:14" x14ac:dyDescent="0.2">
      <c r="B100" s="635"/>
      <c r="C100" s="635"/>
      <c r="D100" s="635"/>
      <c r="E100" s="635"/>
      <c r="F100" s="635"/>
      <c r="G100" s="635"/>
      <c r="H100" s="635"/>
      <c r="I100" s="635"/>
      <c r="J100" s="635"/>
      <c r="K100" s="635"/>
      <c r="L100" s="635"/>
      <c r="M100" s="635"/>
      <c r="N100" s="635"/>
    </row>
  </sheetData>
  <mergeCells count="1">
    <mergeCell ref="B2:N2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/>
  </sheetViews>
  <sheetFormatPr defaultRowHeight="11.25" x14ac:dyDescent="0.2"/>
  <cols>
    <col min="2" max="2" width="19.33203125" customWidth="1"/>
  </cols>
  <sheetData>
    <row r="1" spans="1:10" ht="12.75" x14ac:dyDescent="0.2">
      <c r="A1" s="636"/>
      <c r="B1" s="636"/>
      <c r="C1" s="636"/>
      <c r="D1" s="636"/>
      <c r="E1" s="636"/>
      <c r="F1" s="636"/>
      <c r="G1" s="636"/>
      <c r="H1" s="636"/>
      <c r="I1" s="636"/>
      <c r="J1" s="636"/>
    </row>
    <row r="2" spans="1:10" ht="13.5" customHeight="1" x14ac:dyDescent="0.2">
      <c r="A2" s="636"/>
      <c r="B2" s="1493" t="s">
        <v>216</v>
      </c>
      <c r="C2" s="1494"/>
      <c r="D2" s="1494"/>
      <c r="E2" s="1494"/>
      <c r="F2" s="1494"/>
      <c r="G2" s="1494"/>
      <c r="H2" s="1494"/>
      <c r="I2" s="1494"/>
      <c r="J2" s="1494"/>
    </row>
    <row r="3" spans="1:10" ht="11.25" customHeight="1" thickBot="1" x14ac:dyDescent="0.25">
      <c r="A3" s="636"/>
      <c r="B3" s="1495" t="s">
        <v>174</v>
      </c>
      <c r="C3" s="1496"/>
      <c r="D3" s="1496"/>
      <c r="E3" s="1496"/>
      <c r="F3" s="1496"/>
      <c r="G3" s="1496"/>
      <c r="H3" s="1496"/>
      <c r="I3" s="1496"/>
      <c r="J3" s="1496"/>
    </row>
    <row r="4" spans="1:10" ht="12.75" x14ac:dyDescent="0.2">
      <c r="A4" s="636"/>
      <c r="B4" s="683"/>
      <c r="C4" s="1497" t="s">
        <v>405</v>
      </c>
      <c r="D4" s="1499">
        <v>2013</v>
      </c>
      <c r="E4" s="1501" t="s">
        <v>231</v>
      </c>
      <c r="F4" s="1501" t="s">
        <v>229</v>
      </c>
      <c r="G4" s="1501" t="s">
        <v>230</v>
      </c>
      <c r="H4" s="1503" t="s">
        <v>228</v>
      </c>
      <c r="I4" s="1491" t="s">
        <v>220</v>
      </c>
      <c r="J4" s="1492"/>
    </row>
    <row r="5" spans="1:10" ht="13.5" thickBot="1" x14ac:dyDescent="0.25">
      <c r="A5" s="636"/>
      <c r="B5" s="684"/>
      <c r="C5" s="1498"/>
      <c r="D5" s="1500"/>
      <c r="E5" s="1502"/>
      <c r="F5" s="1502"/>
      <c r="G5" s="1502"/>
      <c r="H5" s="1504"/>
      <c r="I5" s="685" t="s">
        <v>392</v>
      </c>
      <c r="J5" s="686" t="s">
        <v>406</v>
      </c>
    </row>
    <row r="6" spans="1:10" ht="13.5" x14ac:dyDescent="0.2">
      <c r="A6" s="636"/>
      <c r="B6" s="644" t="s">
        <v>175</v>
      </c>
      <c r="C6" s="646">
        <v>43141</v>
      </c>
      <c r="D6" s="671">
        <v>45614</v>
      </c>
      <c r="E6" s="647">
        <v>49253</v>
      </c>
      <c r="F6" s="647">
        <v>51152</v>
      </c>
      <c r="G6" s="647">
        <v>55309</v>
      </c>
      <c r="H6" s="648">
        <v>56901</v>
      </c>
      <c r="I6" s="659">
        <v>-2473</v>
      </c>
      <c r="J6" s="663">
        <v>-12168</v>
      </c>
    </row>
    <row r="7" spans="1:10" ht="13.5" thickBot="1" x14ac:dyDescent="0.25">
      <c r="A7" s="636"/>
      <c r="B7" s="645" t="s">
        <v>216</v>
      </c>
      <c r="C7" s="650">
        <v>9195</v>
      </c>
      <c r="D7" s="672">
        <v>9405</v>
      </c>
      <c r="E7" s="651">
        <v>10452</v>
      </c>
      <c r="F7" s="651">
        <v>10678</v>
      </c>
      <c r="G7" s="651">
        <v>11694</v>
      </c>
      <c r="H7" s="652">
        <v>11945</v>
      </c>
      <c r="I7" s="660">
        <v>-210</v>
      </c>
      <c r="J7" s="664">
        <v>-2499</v>
      </c>
    </row>
    <row r="8" spans="1:10" ht="12.75" x14ac:dyDescent="0.2">
      <c r="A8" s="636"/>
      <c r="B8" s="687" t="s">
        <v>320</v>
      </c>
      <c r="C8" s="654">
        <v>346</v>
      </c>
      <c r="D8" s="669">
        <v>340</v>
      </c>
      <c r="E8" s="655">
        <v>337</v>
      </c>
      <c r="F8" s="682">
        <v>365</v>
      </c>
      <c r="G8" s="641">
        <v>415</v>
      </c>
      <c r="H8" s="639">
        <v>415</v>
      </c>
      <c r="I8" s="661">
        <v>6</v>
      </c>
      <c r="J8" s="665">
        <v>-69</v>
      </c>
    </row>
    <row r="9" spans="1:10" ht="12.75" x14ac:dyDescent="0.2">
      <c r="A9" s="636"/>
      <c r="B9" s="687" t="s">
        <v>321</v>
      </c>
      <c r="C9" s="654">
        <v>48</v>
      </c>
      <c r="D9" s="669">
        <v>60</v>
      </c>
      <c r="E9" s="655">
        <v>48</v>
      </c>
      <c r="F9" s="655">
        <v>40</v>
      </c>
      <c r="G9" s="641">
        <v>49</v>
      </c>
      <c r="H9" s="639">
        <v>49</v>
      </c>
      <c r="I9" s="661">
        <v>-12</v>
      </c>
      <c r="J9" s="665">
        <v>-1</v>
      </c>
    </row>
    <row r="10" spans="1:10" ht="12.75" x14ac:dyDescent="0.2">
      <c r="A10" s="636"/>
      <c r="B10" s="687" t="s">
        <v>322</v>
      </c>
      <c r="C10" s="654">
        <v>3936</v>
      </c>
      <c r="D10" s="669">
        <v>3988</v>
      </c>
      <c r="E10" s="655">
        <v>4632</v>
      </c>
      <c r="F10" s="655">
        <v>4654</v>
      </c>
      <c r="G10" s="641">
        <v>5197</v>
      </c>
      <c r="H10" s="639">
        <v>5226</v>
      </c>
      <c r="I10" s="661">
        <v>-52</v>
      </c>
      <c r="J10" s="665">
        <v>-1261</v>
      </c>
    </row>
    <row r="11" spans="1:10" ht="12.75" x14ac:dyDescent="0.2">
      <c r="A11" s="636"/>
      <c r="B11" s="687" t="s">
        <v>323</v>
      </c>
      <c r="C11" s="654">
        <v>41</v>
      </c>
      <c r="D11" s="669">
        <v>51</v>
      </c>
      <c r="E11" s="655">
        <v>60</v>
      </c>
      <c r="F11" s="655">
        <v>61</v>
      </c>
      <c r="G11" s="641">
        <v>67</v>
      </c>
      <c r="H11" s="639">
        <v>75</v>
      </c>
      <c r="I11" s="661">
        <v>-10</v>
      </c>
      <c r="J11" s="665">
        <v>-26</v>
      </c>
    </row>
    <row r="12" spans="1:10" ht="12.75" x14ac:dyDescent="0.2">
      <c r="A12" s="636"/>
      <c r="B12" s="687" t="s">
        <v>324</v>
      </c>
      <c r="C12" s="654">
        <v>177</v>
      </c>
      <c r="D12" s="669">
        <v>203</v>
      </c>
      <c r="E12" s="655">
        <v>215</v>
      </c>
      <c r="F12" s="655">
        <v>224</v>
      </c>
      <c r="G12" s="641">
        <v>243</v>
      </c>
      <c r="H12" s="639">
        <v>244</v>
      </c>
      <c r="I12" s="661">
        <v>-26</v>
      </c>
      <c r="J12" s="665">
        <v>-66</v>
      </c>
    </row>
    <row r="13" spans="1:10" ht="12.75" x14ac:dyDescent="0.2">
      <c r="A13" s="636"/>
      <c r="B13" s="687" t="s">
        <v>325</v>
      </c>
      <c r="C13" s="654">
        <v>33</v>
      </c>
      <c r="D13" s="669">
        <v>36</v>
      </c>
      <c r="E13" s="655">
        <v>25</v>
      </c>
      <c r="F13" s="655">
        <v>23</v>
      </c>
      <c r="G13" s="641">
        <v>25</v>
      </c>
      <c r="H13" s="639">
        <v>34</v>
      </c>
      <c r="I13" s="661">
        <v>-3</v>
      </c>
      <c r="J13" s="665">
        <v>8</v>
      </c>
    </row>
    <row r="14" spans="1:10" ht="12.75" x14ac:dyDescent="0.2">
      <c r="A14" s="636"/>
      <c r="B14" s="687" t="s">
        <v>326</v>
      </c>
      <c r="C14" s="654">
        <v>263</v>
      </c>
      <c r="D14" s="669">
        <v>240</v>
      </c>
      <c r="E14" s="655">
        <v>255</v>
      </c>
      <c r="F14" s="655">
        <v>288</v>
      </c>
      <c r="G14" s="641">
        <v>279</v>
      </c>
      <c r="H14" s="639">
        <v>282</v>
      </c>
      <c r="I14" s="661">
        <v>23</v>
      </c>
      <c r="J14" s="665">
        <v>-16</v>
      </c>
    </row>
    <row r="15" spans="1:10" ht="12.75" x14ac:dyDescent="0.2">
      <c r="A15" s="636"/>
      <c r="B15" s="687" t="s">
        <v>327</v>
      </c>
      <c r="C15" s="654">
        <v>231</v>
      </c>
      <c r="D15" s="669">
        <v>254</v>
      </c>
      <c r="E15" s="655">
        <v>273</v>
      </c>
      <c r="F15" s="655">
        <v>319</v>
      </c>
      <c r="G15" s="641">
        <v>350</v>
      </c>
      <c r="H15" s="639">
        <v>349</v>
      </c>
      <c r="I15" s="661">
        <v>-23</v>
      </c>
      <c r="J15" s="665">
        <v>-119</v>
      </c>
    </row>
    <row r="16" spans="1:10" ht="12.75" x14ac:dyDescent="0.2">
      <c r="A16" s="636"/>
      <c r="B16" s="687" t="s">
        <v>328</v>
      </c>
      <c r="C16" s="654">
        <v>80</v>
      </c>
      <c r="D16" s="669">
        <v>85</v>
      </c>
      <c r="E16" s="655">
        <v>95</v>
      </c>
      <c r="F16" s="655">
        <v>103</v>
      </c>
      <c r="G16" s="641">
        <v>120</v>
      </c>
      <c r="H16" s="639">
        <v>124</v>
      </c>
      <c r="I16" s="661">
        <v>-5</v>
      </c>
      <c r="J16" s="665">
        <v>-40</v>
      </c>
    </row>
    <row r="17" spans="1:10" ht="12.75" x14ac:dyDescent="0.2">
      <c r="A17" s="636"/>
      <c r="B17" s="687" t="s">
        <v>329</v>
      </c>
      <c r="C17" s="654">
        <v>46</v>
      </c>
      <c r="D17" s="669">
        <v>45</v>
      </c>
      <c r="E17" s="655">
        <v>41</v>
      </c>
      <c r="F17" s="655">
        <v>46</v>
      </c>
      <c r="G17" s="641">
        <v>40</v>
      </c>
      <c r="H17" s="639">
        <v>61</v>
      </c>
      <c r="I17" s="661">
        <v>1</v>
      </c>
      <c r="J17" s="665">
        <v>6</v>
      </c>
    </row>
    <row r="18" spans="1:10" ht="12.75" x14ac:dyDescent="0.2">
      <c r="A18" s="636"/>
      <c r="B18" s="687" t="s">
        <v>330</v>
      </c>
      <c r="C18" s="654">
        <v>1100</v>
      </c>
      <c r="D18" s="669">
        <v>1104</v>
      </c>
      <c r="E18" s="655">
        <v>1132</v>
      </c>
      <c r="F18" s="655">
        <v>1163</v>
      </c>
      <c r="G18" s="641">
        <v>1256</v>
      </c>
      <c r="H18" s="639">
        <v>1385</v>
      </c>
      <c r="I18" s="661">
        <v>-4</v>
      </c>
      <c r="J18" s="665">
        <v>-156</v>
      </c>
    </row>
    <row r="19" spans="1:10" ht="12.75" x14ac:dyDescent="0.2">
      <c r="A19" s="636"/>
      <c r="B19" s="687" t="s">
        <v>331</v>
      </c>
      <c r="C19" s="654">
        <v>84</v>
      </c>
      <c r="D19" s="669">
        <v>74</v>
      </c>
      <c r="E19" s="655">
        <v>84</v>
      </c>
      <c r="F19" s="655">
        <v>94</v>
      </c>
      <c r="G19" s="641">
        <v>90</v>
      </c>
      <c r="H19" s="639">
        <v>97</v>
      </c>
      <c r="I19" s="661">
        <v>10</v>
      </c>
      <c r="J19" s="665">
        <v>-6</v>
      </c>
    </row>
    <row r="20" spans="1:10" ht="12.75" x14ac:dyDescent="0.2">
      <c r="A20" s="636"/>
      <c r="B20" s="687" t="s">
        <v>332</v>
      </c>
      <c r="C20" s="656">
        <v>153</v>
      </c>
      <c r="D20" s="675">
        <v>171</v>
      </c>
      <c r="E20" s="681">
        <v>167</v>
      </c>
      <c r="F20" s="655">
        <v>177</v>
      </c>
      <c r="G20" s="641">
        <v>198</v>
      </c>
      <c r="H20" s="639">
        <v>191</v>
      </c>
      <c r="I20" s="661">
        <v>-18</v>
      </c>
      <c r="J20" s="665">
        <v>-45</v>
      </c>
    </row>
    <row r="21" spans="1:10" ht="12.75" x14ac:dyDescent="0.2">
      <c r="A21" s="636"/>
      <c r="B21" s="687" t="s">
        <v>333</v>
      </c>
      <c r="C21" s="654">
        <v>271</v>
      </c>
      <c r="D21" s="669">
        <v>283</v>
      </c>
      <c r="E21" s="655">
        <v>336</v>
      </c>
      <c r="F21" s="655">
        <v>353</v>
      </c>
      <c r="G21" s="641">
        <v>407</v>
      </c>
      <c r="H21" s="639">
        <v>404</v>
      </c>
      <c r="I21" s="661">
        <v>-12</v>
      </c>
      <c r="J21" s="665">
        <v>-136</v>
      </c>
    </row>
    <row r="22" spans="1:10" ht="12.75" x14ac:dyDescent="0.2">
      <c r="A22" s="636"/>
      <c r="B22" s="687" t="s">
        <v>334</v>
      </c>
      <c r="C22" s="654">
        <v>1517</v>
      </c>
      <c r="D22" s="669">
        <v>1603</v>
      </c>
      <c r="E22" s="655">
        <v>1774</v>
      </c>
      <c r="F22" s="655">
        <v>1773</v>
      </c>
      <c r="G22" s="641">
        <v>1843</v>
      </c>
      <c r="H22" s="639">
        <v>1964</v>
      </c>
      <c r="I22" s="661">
        <v>-86</v>
      </c>
      <c r="J22" s="665">
        <v>-326</v>
      </c>
    </row>
    <row r="23" spans="1:10" ht="12.75" x14ac:dyDescent="0.2">
      <c r="A23" s="636"/>
      <c r="B23" s="687" t="s">
        <v>335</v>
      </c>
      <c r="C23" s="654">
        <v>575</v>
      </c>
      <c r="D23" s="669">
        <v>538</v>
      </c>
      <c r="E23" s="655">
        <v>632</v>
      </c>
      <c r="F23" s="655">
        <v>638</v>
      </c>
      <c r="G23" s="641">
        <v>725</v>
      </c>
      <c r="H23" s="639">
        <v>676</v>
      </c>
      <c r="I23" s="661">
        <v>37</v>
      </c>
      <c r="J23" s="665">
        <v>-150</v>
      </c>
    </row>
    <row r="24" spans="1:10" ht="12.75" x14ac:dyDescent="0.2">
      <c r="A24" s="636"/>
      <c r="B24" s="687" t="s">
        <v>336</v>
      </c>
      <c r="C24" s="654">
        <v>141</v>
      </c>
      <c r="D24" s="669">
        <v>170</v>
      </c>
      <c r="E24" s="655">
        <v>178</v>
      </c>
      <c r="F24" s="655">
        <v>172</v>
      </c>
      <c r="G24" s="641">
        <v>186</v>
      </c>
      <c r="H24" s="639">
        <v>175</v>
      </c>
      <c r="I24" s="661">
        <v>-29</v>
      </c>
      <c r="J24" s="665">
        <v>-45</v>
      </c>
    </row>
    <row r="25" spans="1:10" ht="12.75" x14ac:dyDescent="0.2">
      <c r="A25" s="636"/>
      <c r="B25" s="687" t="s">
        <v>337</v>
      </c>
      <c r="C25" s="654">
        <v>27</v>
      </c>
      <c r="D25" s="669">
        <v>27</v>
      </c>
      <c r="E25" s="655">
        <v>21</v>
      </c>
      <c r="F25" s="655">
        <v>28</v>
      </c>
      <c r="G25" s="641">
        <v>36</v>
      </c>
      <c r="H25" s="639">
        <v>21</v>
      </c>
      <c r="I25" s="661">
        <v>0</v>
      </c>
      <c r="J25" s="665">
        <v>-9</v>
      </c>
    </row>
    <row r="26" spans="1:10" ht="12.75" x14ac:dyDescent="0.2">
      <c r="A26" s="636"/>
      <c r="B26" s="687" t="s">
        <v>338</v>
      </c>
      <c r="C26" s="654">
        <v>85</v>
      </c>
      <c r="D26" s="669">
        <v>81</v>
      </c>
      <c r="E26" s="655">
        <v>93</v>
      </c>
      <c r="F26" s="655">
        <v>104</v>
      </c>
      <c r="G26" s="641">
        <v>118</v>
      </c>
      <c r="H26" s="639">
        <v>111</v>
      </c>
      <c r="I26" s="661">
        <v>4</v>
      </c>
      <c r="J26" s="665">
        <v>-33</v>
      </c>
    </row>
    <row r="27" spans="1:10" ht="13.5" thickBot="1" x14ac:dyDescent="0.25">
      <c r="A27" s="636"/>
      <c r="B27" s="688" t="s">
        <v>339</v>
      </c>
      <c r="C27" s="657">
        <v>41</v>
      </c>
      <c r="D27" s="670">
        <v>52</v>
      </c>
      <c r="E27" s="658">
        <v>54</v>
      </c>
      <c r="F27" s="658">
        <v>53</v>
      </c>
      <c r="G27" s="643">
        <v>50</v>
      </c>
      <c r="H27" s="640">
        <v>62</v>
      </c>
      <c r="I27" s="662">
        <v>-11</v>
      </c>
      <c r="J27" s="666">
        <v>-9</v>
      </c>
    </row>
    <row r="28" spans="1:10" ht="12.75" x14ac:dyDescent="0.2">
      <c r="A28" s="636"/>
      <c r="B28" s="673" t="s">
        <v>217</v>
      </c>
      <c r="C28" s="671">
        <v>5348</v>
      </c>
      <c r="D28" s="671">
        <v>5625</v>
      </c>
      <c r="E28" s="647">
        <v>5872</v>
      </c>
      <c r="F28" s="649">
        <v>6120</v>
      </c>
      <c r="G28" s="649">
        <v>6215</v>
      </c>
      <c r="H28" s="649">
        <v>6406</v>
      </c>
      <c r="I28" s="677">
        <v>-277</v>
      </c>
      <c r="J28" s="663">
        <v>-867</v>
      </c>
    </row>
    <row r="29" spans="1:10" ht="12.75" x14ac:dyDescent="0.2">
      <c r="A29" s="636"/>
      <c r="B29" s="674" t="s">
        <v>214</v>
      </c>
      <c r="C29" s="679">
        <v>11128</v>
      </c>
      <c r="D29" s="679">
        <v>12243</v>
      </c>
      <c r="E29" s="1104">
        <v>13352</v>
      </c>
      <c r="F29" s="680">
        <v>13926</v>
      </c>
      <c r="G29" s="680">
        <v>15073</v>
      </c>
      <c r="H29" s="680">
        <v>15800</v>
      </c>
      <c r="I29" s="678">
        <v>-1115</v>
      </c>
      <c r="J29" s="667">
        <v>-3945</v>
      </c>
    </row>
    <row r="30" spans="1:10" ht="12.75" x14ac:dyDescent="0.2">
      <c r="A30" s="636"/>
      <c r="B30" s="674" t="s">
        <v>215</v>
      </c>
      <c r="C30" s="679">
        <v>5526</v>
      </c>
      <c r="D30" s="679">
        <v>5838</v>
      </c>
      <c r="E30" s="1104">
        <v>6007</v>
      </c>
      <c r="F30" s="680">
        <v>6372</v>
      </c>
      <c r="G30" s="680">
        <v>7135</v>
      </c>
      <c r="H30" s="680">
        <v>7344</v>
      </c>
      <c r="I30" s="678">
        <v>-312</v>
      </c>
      <c r="J30" s="667">
        <v>-1609</v>
      </c>
    </row>
    <row r="31" spans="1:10" ht="12" customHeight="1" thickBot="1" x14ac:dyDescent="0.25">
      <c r="B31" s="676" t="s">
        <v>213</v>
      </c>
      <c r="C31" s="672">
        <v>8907</v>
      </c>
      <c r="D31" s="672">
        <v>9516</v>
      </c>
      <c r="E31" s="651">
        <v>10377</v>
      </c>
      <c r="F31" s="653">
        <v>10813</v>
      </c>
      <c r="G31" s="653">
        <v>11785</v>
      </c>
      <c r="H31" s="653">
        <v>11996</v>
      </c>
      <c r="I31" s="668">
        <v>-609</v>
      </c>
      <c r="J31" s="664">
        <v>-2878</v>
      </c>
    </row>
    <row r="32" spans="1:10" ht="12.75" x14ac:dyDescent="0.2">
      <c r="B32" s="689" t="s">
        <v>407</v>
      </c>
      <c r="C32" s="689"/>
      <c r="D32" s="689"/>
      <c r="E32" s="689"/>
      <c r="F32" s="689"/>
      <c r="G32" s="689"/>
      <c r="H32" s="689"/>
      <c r="I32" s="636"/>
      <c r="J32" s="636"/>
    </row>
    <row r="33" spans="2:10" x14ac:dyDescent="0.2">
      <c r="B33" s="638" t="s">
        <v>176</v>
      </c>
      <c r="C33" s="638"/>
      <c r="D33" s="638"/>
      <c r="E33" s="638"/>
      <c r="F33" s="638"/>
      <c r="G33" s="638"/>
      <c r="H33" s="637"/>
      <c r="I33" s="637"/>
      <c r="J33" s="637"/>
    </row>
    <row r="34" spans="2:10" ht="12.75" x14ac:dyDescent="0.2">
      <c r="B34" s="636"/>
      <c r="C34" s="636"/>
      <c r="D34" s="636"/>
      <c r="E34" s="636"/>
      <c r="F34" s="636"/>
      <c r="G34" s="636"/>
      <c r="H34" s="636"/>
      <c r="I34" s="636"/>
      <c r="J34" s="642"/>
    </row>
    <row r="35" spans="2:10" ht="12.75" x14ac:dyDescent="0.2">
      <c r="B35" s="636"/>
      <c r="C35" s="636"/>
      <c r="D35" s="636"/>
      <c r="E35" s="636"/>
      <c r="F35" s="636"/>
      <c r="G35" s="636"/>
      <c r="H35" s="636"/>
      <c r="I35" s="636"/>
      <c r="J35" s="636"/>
    </row>
    <row r="36" spans="2:10" ht="12.75" x14ac:dyDescent="0.2">
      <c r="B36" s="636"/>
      <c r="C36" s="636"/>
      <c r="D36" s="636"/>
      <c r="E36" s="636"/>
      <c r="F36" s="636"/>
      <c r="G36" s="636"/>
      <c r="H36" s="636"/>
      <c r="I36" s="636"/>
      <c r="J36" s="636"/>
    </row>
    <row r="37" spans="2:10" ht="12.75" x14ac:dyDescent="0.2">
      <c r="B37" s="636"/>
      <c r="C37" s="636"/>
      <c r="D37" s="636"/>
      <c r="E37" s="636"/>
      <c r="F37" s="636"/>
      <c r="G37" s="636"/>
      <c r="H37" s="636"/>
      <c r="I37" s="636"/>
      <c r="J37" s="636"/>
    </row>
    <row r="38" spans="2:10" ht="12.75" x14ac:dyDescent="0.2">
      <c r="B38" s="636"/>
      <c r="C38" s="636"/>
      <c r="D38" s="636"/>
      <c r="E38" s="636"/>
      <c r="F38" s="636"/>
      <c r="G38" s="636"/>
      <c r="H38" s="636"/>
      <c r="I38" s="636"/>
      <c r="J38" s="636"/>
    </row>
    <row r="39" spans="2:10" ht="12.75" x14ac:dyDescent="0.2">
      <c r="B39" s="636"/>
      <c r="C39" s="636"/>
      <c r="D39" s="636"/>
      <c r="E39" s="636"/>
      <c r="F39" s="636"/>
      <c r="G39" s="636"/>
      <c r="H39" s="636"/>
      <c r="I39" s="636"/>
      <c r="J39" s="636"/>
    </row>
    <row r="40" spans="2:10" ht="12.75" x14ac:dyDescent="0.2">
      <c r="B40" s="636"/>
      <c r="C40" s="636"/>
      <c r="D40" s="636"/>
      <c r="E40" s="636"/>
      <c r="F40" s="636"/>
      <c r="G40" s="636"/>
      <c r="H40" s="636"/>
      <c r="I40" s="636"/>
      <c r="J40" s="636"/>
    </row>
    <row r="41" spans="2:10" ht="12" customHeight="1" x14ac:dyDescent="0.2">
      <c r="B41" s="636"/>
      <c r="C41" s="636"/>
      <c r="D41" s="636"/>
      <c r="E41" s="636"/>
      <c r="F41" s="636"/>
      <c r="G41" s="636"/>
      <c r="H41" s="636"/>
      <c r="I41" s="636"/>
      <c r="J41" s="636"/>
    </row>
    <row r="42" spans="2:10" ht="12.75" x14ac:dyDescent="0.2">
      <c r="B42" s="636"/>
      <c r="C42" s="636"/>
      <c r="D42" s="636"/>
      <c r="E42" s="636"/>
      <c r="F42" s="636"/>
      <c r="G42" s="636"/>
      <c r="H42" s="636"/>
      <c r="I42" s="636"/>
      <c r="J42" s="636"/>
    </row>
    <row r="43" spans="2:10" ht="12.75" x14ac:dyDescent="0.2">
      <c r="B43" s="636"/>
      <c r="C43" s="636"/>
      <c r="D43" s="636"/>
      <c r="E43" s="636"/>
      <c r="F43" s="636"/>
      <c r="G43" s="636"/>
      <c r="H43" s="636"/>
      <c r="I43" s="636"/>
      <c r="J43" s="636"/>
    </row>
    <row r="44" spans="2:10" ht="12.75" x14ac:dyDescent="0.2">
      <c r="B44" s="636"/>
      <c r="C44" s="636"/>
      <c r="D44" s="636"/>
      <c r="E44" s="636"/>
      <c r="F44" s="636"/>
      <c r="G44" s="636"/>
      <c r="H44" s="636"/>
      <c r="I44" s="636"/>
      <c r="J44" s="636"/>
    </row>
    <row r="45" spans="2:10" ht="12.75" x14ac:dyDescent="0.2">
      <c r="B45" s="636"/>
      <c r="C45" s="636"/>
      <c r="D45" s="636"/>
      <c r="E45" s="636"/>
      <c r="F45" s="636"/>
      <c r="G45" s="636"/>
      <c r="H45" s="636"/>
      <c r="I45" s="636"/>
      <c r="J45" s="636"/>
    </row>
    <row r="46" spans="2:10" ht="12.75" x14ac:dyDescent="0.2">
      <c r="B46" s="636"/>
      <c r="C46" s="636"/>
      <c r="D46" s="636"/>
      <c r="E46" s="636"/>
      <c r="F46" s="636"/>
      <c r="G46" s="636"/>
      <c r="H46" s="636"/>
      <c r="I46" s="636"/>
      <c r="J46" s="636"/>
    </row>
    <row r="47" spans="2:10" ht="12.75" x14ac:dyDescent="0.2">
      <c r="B47" s="636"/>
      <c r="C47" s="636"/>
      <c r="D47" s="636"/>
      <c r="E47" s="636"/>
      <c r="F47" s="636"/>
      <c r="G47" s="636"/>
      <c r="H47" s="636"/>
      <c r="I47" s="636"/>
      <c r="J47" s="636"/>
    </row>
    <row r="48" spans="2:10" ht="12" customHeight="1" x14ac:dyDescent="0.2"/>
    <row r="52" ht="11.25" customHeight="1" x14ac:dyDescent="0.2"/>
    <row r="58" ht="11.25" customHeight="1" x14ac:dyDescent="0.2"/>
  </sheetData>
  <mergeCells count="9">
    <mergeCell ref="I4:J4"/>
    <mergeCell ref="B2:J2"/>
    <mergeCell ref="B3:J3"/>
    <mergeCell ref="C4:C5"/>
    <mergeCell ref="D4:D5"/>
    <mergeCell ref="E4:E5"/>
    <mergeCell ref="F4:F5"/>
    <mergeCell ref="G4:G5"/>
    <mergeCell ref="H4:H5"/>
  </mergeCells>
  <phoneticPr fontId="0" type="noConversion"/>
  <pageMargins left="0.75" right="0.75" top="1" bottom="1" header="0.5" footer="0.5"/>
  <headerFooter alignWithMargins="0"/>
  <ignoredErrors>
    <ignoredError sqref="B1:L3 B5:L178 B4:I4 K4:L4 M60:M388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zoomScale="85" workbookViewId="0"/>
  </sheetViews>
  <sheetFormatPr defaultRowHeight="12" x14ac:dyDescent="0.2"/>
  <cols>
    <col min="1" max="1" width="9.33203125" style="185"/>
    <col min="2" max="2" width="23.83203125" style="874" customWidth="1"/>
    <col min="3" max="9" width="9.6640625" style="874" customWidth="1"/>
    <col min="10" max="11" width="9" style="874" customWidth="1"/>
    <col min="12" max="16384" width="9.33203125" style="185"/>
  </cols>
  <sheetData>
    <row r="1" spans="1:13" ht="15.75" thickBot="1" x14ac:dyDescent="0.25">
      <c r="B1" s="1505" t="s">
        <v>584</v>
      </c>
      <c r="C1" s="1505"/>
      <c r="D1" s="1505"/>
      <c r="E1" s="1505"/>
      <c r="F1" s="1505"/>
      <c r="G1" s="1505"/>
      <c r="H1" s="1505"/>
      <c r="I1" s="1505"/>
      <c r="J1" s="1505"/>
      <c r="K1" s="1505"/>
    </row>
    <row r="2" spans="1:13" x14ac:dyDescent="0.2">
      <c r="B2" s="928"/>
      <c r="C2" s="1506">
        <v>2011</v>
      </c>
      <c r="D2" s="1507"/>
      <c r="E2" s="1507"/>
      <c r="F2" s="1507"/>
      <c r="G2" s="1507"/>
      <c r="H2" s="1508"/>
      <c r="I2" s="872"/>
      <c r="J2" s="1509" t="s">
        <v>177</v>
      </c>
      <c r="K2" s="1510"/>
    </row>
    <row r="3" spans="1:13" ht="12.75" thickBot="1" x14ac:dyDescent="0.25">
      <c r="B3" s="873"/>
      <c r="C3" s="903" t="s">
        <v>178</v>
      </c>
      <c r="D3" s="924" t="s">
        <v>179</v>
      </c>
      <c r="E3" s="914" t="s">
        <v>180</v>
      </c>
      <c r="F3" s="892" t="s">
        <v>181</v>
      </c>
      <c r="G3" s="924" t="s">
        <v>182</v>
      </c>
      <c r="H3" s="932" t="s">
        <v>183</v>
      </c>
      <c r="I3" s="895">
        <v>2011</v>
      </c>
      <c r="J3" s="870">
        <v>2010</v>
      </c>
      <c r="K3" s="923">
        <v>2009</v>
      </c>
    </row>
    <row r="4" spans="1:13" x14ac:dyDescent="0.2">
      <c r="B4" s="866" t="s">
        <v>212</v>
      </c>
      <c r="C4" s="902">
        <f>SUM(C5:C9)</f>
        <v>24</v>
      </c>
      <c r="D4" s="907">
        <f t="shared" ref="D4:K4" si="0">SUM(D5:D9)</f>
        <v>62</v>
      </c>
      <c r="E4" s="904">
        <f t="shared" si="0"/>
        <v>169</v>
      </c>
      <c r="F4" s="888">
        <f t="shared" si="0"/>
        <v>305</v>
      </c>
      <c r="G4" s="907">
        <f t="shared" si="0"/>
        <v>562</v>
      </c>
      <c r="H4" s="863">
        <f t="shared" si="0"/>
        <v>923</v>
      </c>
      <c r="I4" s="904">
        <f t="shared" si="0"/>
        <v>2045</v>
      </c>
      <c r="J4" s="902">
        <f t="shared" si="0"/>
        <v>2294</v>
      </c>
      <c r="K4" s="863">
        <f t="shared" si="0"/>
        <v>2623</v>
      </c>
      <c r="M4" s="882"/>
    </row>
    <row r="5" spans="1:13" x14ac:dyDescent="0.2">
      <c r="A5" s="1105"/>
      <c r="B5" s="911" t="s">
        <v>217</v>
      </c>
      <c r="C5" s="867">
        <v>3</v>
      </c>
      <c r="D5" s="927">
        <v>4</v>
      </c>
      <c r="E5" s="894">
        <v>16</v>
      </c>
      <c r="F5" s="885">
        <v>31</v>
      </c>
      <c r="G5" s="927">
        <v>73</v>
      </c>
      <c r="H5" s="915">
        <v>130</v>
      </c>
      <c r="I5" s="879">
        <v>257</v>
      </c>
      <c r="J5" s="896">
        <v>274</v>
      </c>
      <c r="K5" s="915">
        <v>317</v>
      </c>
      <c r="M5" s="882"/>
    </row>
    <row r="6" spans="1:13" x14ac:dyDescent="0.2">
      <c r="A6" s="1105"/>
      <c r="B6" s="911" t="s">
        <v>214</v>
      </c>
      <c r="C6" s="867">
        <v>6</v>
      </c>
      <c r="D6" s="927">
        <v>19</v>
      </c>
      <c r="E6" s="894">
        <v>47</v>
      </c>
      <c r="F6" s="885">
        <v>92</v>
      </c>
      <c r="G6" s="927">
        <v>204</v>
      </c>
      <c r="H6" s="915">
        <v>286</v>
      </c>
      <c r="I6" s="879">
        <v>654</v>
      </c>
      <c r="J6" s="896">
        <v>785</v>
      </c>
      <c r="K6" s="915">
        <v>886</v>
      </c>
      <c r="M6" s="882"/>
    </row>
    <row r="7" spans="1:13" x14ac:dyDescent="0.2">
      <c r="A7" s="1105"/>
      <c r="B7" s="911" t="s">
        <v>215</v>
      </c>
      <c r="C7" s="867">
        <v>6</v>
      </c>
      <c r="D7" s="927">
        <v>15</v>
      </c>
      <c r="E7" s="894">
        <v>34</v>
      </c>
      <c r="F7" s="885">
        <v>59</v>
      </c>
      <c r="G7" s="927">
        <v>83</v>
      </c>
      <c r="H7" s="915">
        <v>117</v>
      </c>
      <c r="I7" s="879">
        <v>314</v>
      </c>
      <c r="J7" s="896">
        <v>347</v>
      </c>
      <c r="K7" s="915">
        <v>397</v>
      </c>
      <c r="M7" s="882"/>
    </row>
    <row r="8" spans="1:13" x14ac:dyDescent="0.2">
      <c r="A8" s="1105"/>
      <c r="B8" s="911" t="s">
        <v>213</v>
      </c>
      <c r="C8" s="867">
        <v>6</v>
      </c>
      <c r="D8" s="927">
        <v>13</v>
      </c>
      <c r="E8" s="894">
        <v>33</v>
      </c>
      <c r="F8" s="885">
        <v>68</v>
      </c>
      <c r="G8" s="927">
        <v>89</v>
      </c>
      <c r="H8" s="915">
        <v>190</v>
      </c>
      <c r="I8" s="879">
        <v>399</v>
      </c>
      <c r="J8" s="896">
        <v>460</v>
      </c>
      <c r="K8" s="915">
        <v>534</v>
      </c>
      <c r="M8" s="882"/>
    </row>
    <row r="9" spans="1:13" ht="12.75" thickBot="1" x14ac:dyDescent="0.25">
      <c r="B9" s="890" t="s">
        <v>216</v>
      </c>
      <c r="C9" s="913">
        <v>3</v>
      </c>
      <c r="D9" s="887">
        <v>11</v>
      </c>
      <c r="E9" s="875">
        <v>39</v>
      </c>
      <c r="F9" s="930">
        <v>55</v>
      </c>
      <c r="G9" s="887">
        <v>113</v>
      </c>
      <c r="H9" s="893">
        <v>200</v>
      </c>
      <c r="I9" s="877">
        <v>421</v>
      </c>
      <c r="J9" s="929">
        <v>428</v>
      </c>
      <c r="K9" s="893">
        <v>489</v>
      </c>
      <c r="M9" s="882"/>
    </row>
    <row r="13" spans="1:13" ht="15.75" thickBot="1" x14ac:dyDescent="0.25">
      <c r="B13" s="1505" t="s">
        <v>584</v>
      </c>
      <c r="C13" s="1505"/>
      <c r="D13" s="1505"/>
      <c r="E13" s="1505"/>
      <c r="F13" s="1505"/>
      <c r="G13" s="1505"/>
      <c r="H13" s="1505"/>
      <c r="I13" s="1505"/>
      <c r="J13" s="1505"/>
      <c r="K13" s="1505"/>
    </row>
    <row r="14" spans="1:13" x14ac:dyDescent="0.2">
      <c r="B14" s="928"/>
      <c r="C14" s="1506">
        <v>2011</v>
      </c>
      <c r="D14" s="1507"/>
      <c r="E14" s="1507"/>
      <c r="F14" s="1507"/>
      <c r="G14" s="1507"/>
      <c r="H14" s="1508"/>
      <c r="I14" s="872"/>
      <c r="J14" s="1509" t="s">
        <v>177</v>
      </c>
      <c r="K14" s="1510"/>
    </row>
    <row r="15" spans="1:13" ht="12.75" thickBot="1" x14ac:dyDescent="0.25">
      <c r="B15" s="873"/>
      <c r="C15" s="903" t="s">
        <v>178</v>
      </c>
      <c r="D15" s="924" t="s">
        <v>179</v>
      </c>
      <c r="E15" s="914" t="s">
        <v>180</v>
      </c>
      <c r="F15" s="892" t="s">
        <v>181</v>
      </c>
      <c r="G15" s="924" t="s">
        <v>182</v>
      </c>
      <c r="H15" s="932" t="s">
        <v>183</v>
      </c>
      <c r="I15" s="895">
        <v>2011</v>
      </c>
      <c r="J15" s="870">
        <v>2010</v>
      </c>
      <c r="K15" s="923">
        <v>2009</v>
      </c>
    </row>
    <row r="16" spans="1:13" x14ac:dyDescent="0.2">
      <c r="B16" s="866" t="s">
        <v>212</v>
      </c>
      <c r="C16" s="902">
        <v>24</v>
      </c>
      <c r="D16" s="907">
        <v>62</v>
      </c>
      <c r="E16" s="904">
        <v>169</v>
      </c>
      <c r="F16" s="888">
        <v>305</v>
      </c>
      <c r="G16" s="907">
        <v>562</v>
      </c>
      <c r="H16" s="863">
        <v>923</v>
      </c>
      <c r="I16" s="904">
        <v>2045</v>
      </c>
      <c r="J16" s="902">
        <v>2294</v>
      </c>
      <c r="K16" s="863">
        <v>2630</v>
      </c>
    </row>
    <row r="17" spans="2:11" ht="12.75" thickBot="1" x14ac:dyDescent="0.25">
      <c r="B17" s="890" t="s">
        <v>216</v>
      </c>
      <c r="C17" s="913">
        <v>3</v>
      </c>
      <c r="D17" s="887">
        <v>11</v>
      </c>
      <c r="E17" s="875">
        <v>39</v>
      </c>
      <c r="F17" s="930">
        <v>55</v>
      </c>
      <c r="G17" s="887">
        <v>113</v>
      </c>
      <c r="H17" s="893">
        <v>200</v>
      </c>
      <c r="I17" s="877">
        <v>421</v>
      </c>
      <c r="J17" s="929">
        <v>428</v>
      </c>
      <c r="K17" s="893">
        <v>489</v>
      </c>
    </row>
    <row r="18" spans="2:11" x14ac:dyDescent="0.2">
      <c r="B18" s="898" t="s">
        <v>320</v>
      </c>
      <c r="C18" s="891">
        <v>0</v>
      </c>
      <c r="D18" s="884">
        <v>0</v>
      </c>
      <c r="E18" s="884">
        <v>1</v>
      </c>
      <c r="F18" s="884">
        <v>3</v>
      </c>
      <c r="G18" s="884">
        <v>3</v>
      </c>
      <c r="H18" s="868">
        <v>6</v>
      </c>
      <c r="I18" s="897">
        <v>13</v>
      </c>
      <c r="J18" s="884">
        <v>19</v>
      </c>
      <c r="K18" s="900">
        <v>10</v>
      </c>
    </row>
    <row r="19" spans="2:11" x14ac:dyDescent="0.2">
      <c r="B19" s="898" t="s">
        <v>321</v>
      </c>
      <c r="C19" s="891">
        <v>0</v>
      </c>
      <c r="D19" s="884">
        <v>0</v>
      </c>
      <c r="E19" s="884">
        <v>0</v>
      </c>
      <c r="F19" s="884">
        <v>0</v>
      </c>
      <c r="G19" s="884">
        <v>0</v>
      </c>
      <c r="H19" s="868">
        <v>1</v>
      </c>
      <c r="I19" s="897">
        <v>1</v>
      </c>
      <c r="J19" s="884">
        <v>1</v>
      </c>
      <c r="K19" s="900">
        <v>2</v>
      </c>
    </row>
    <row r="20" spans="2:11" x14ac:dyDescent="0.2">
      <c r="B20" s="898" t="s">
        <v>322</v>
      </c>
      <c r="C20" s="891">
        <v>3</v>
      </c>
      <c r="D20" s="884">
        <v>6</v>
      </c>
      <c r="E20" s="884">
        <v>18</v>
      </c>
      <c r="F20" s="884">
        <v>32</v>
      </c>
      <c r="G20" s="884">
        <v>66</v>
      </c>
      <c r="H20" s="868">
        <v>115</v>
      </c>
      <c r="I20" s="897">
        <v>240</v>
      </c>
      <c r="J20" s="869">
        <v>233</v>
      </c>
      <c r="K20" s="900">
        <v>287</v>
      </c>
    </row>
    <row r="21" spans="2:11" x14ac:dyDescent="0.2">
      <c r="B21" s="898" t="s">
        <v>323</v>
      </c>
      <c r="C21" s="891">
        <v>0</v>
      </c>
      <c r="D21" s="884">
        <v>0</v>
      </c>
      <c r="E21" s="884">
        <v>0</v>
      </c>
      <c r="F21" s="884">
        <v>0</v>
      </c>
      <c r="G21" s="884">
        <v>0</v>
      </c>
      <c r="H21" s="868">
        <v>0</v>
      </c>
      <c r="I21" s="897">
        <v>0</v>
      </c>
      <c r="J21" s="869">
        <v>0</v>
      </c>
      <c r="K21" s="900">
        <v>0</v>
      </c>
    </row>
    <row r="22" spans="2:11" x14ac:dyDescent="0.2">
      <c r="B22" s="898" t="s">
        <v>324</v>
      </c>
      <c r="C22" s="891">
        <v>0</v>
      </c>
      <c r="D22" s="884">
        <v>0</v>
      </c>
      <c r="E22" s="884">
        <v>2</v>
      </c>
      <c r="F22" s="884">
        <v>0</v>
      </c>
      <c r="G22" s="884">
        <v>3</v>
      </c>
      <c r="H22" s="868">
        <v>1</v>
      </c>
      <c r="I22" s="897">
        <v>6</v>
      </c>
      <c r="J22" s="869">
        <v>14</v>
      </c>
      <c r="K22" s="900">
        <v>8</v>
      </c>
    </row>
    <row r="23" spans="2:11" x14ac:dyDescent="0.2">
      <c r="B23" s="898" t="s">
        <v>325</v>
      </c>
      <c r="C23" s="891">
        <v>0</v>
      </c>
      <c r="D23" s="884">
        <v>0</v>
      </c>
      <c r="E23" s="884">
        <v>0</v>
      </c>
      <c r="F23" s="884">
        <v>0</v>
      </c>
      <c r="G23" s="884">
        <v>0</v>
      </c>
      <c r="H23" s="868">
        <v>0</v>
      </c>
      <c r="I23" s="897">
        <v>0</v>
      </c>
      <c r="J23" s="869">
        <v>0</v>
      </c>
      <c r="K23" s="900">
        <v>1</v>
      </c>
    </row>
    <row r="24" spans="2:11" x14ac:dyDescent="0.2">
      <c r="B24" s="898" t="s">
        <v>326</v>
      </c>
      <c r="C24" s="891">
        <v>0</v>
      </c>
      <c r="D24" s="884">
        <v>1</v>
      </c>
      <c r="E24" s="884">
        <v>1</v>
      </c>
      <c r="F24" s="884">
        <v>0</v>
      </c>
      <c r="G24" s="884">
        <v>1</v>
      </c>
      <c r="H24" s="868">
        <v>3</v>
      </c>
      <c r="I24" s="897">
        <v>6</v>
      </c>
      <c r="J24" s="869">
        <v>5</v>
      </c>
      <c r="K24" s="900">
        <v>4</v>
      </c>
    </row>
    <row r="25" spans="2:11" x14ac:dyDescent="0.2">
      <c r="B25" s="898" t="s">
        <v>327</v>
      </c>
      <c r="C25" s="891">
        <v>0</v>
      </c>
      <c r="D25" s="884">
        <v>0</v>
      </c>
      <c r="E25" s="884">
        <v>1</v>
      </c>
      <c r="F25" s="884">
        <v>0</v>
      </c>
      <c r="G25" s="884">
        <v>0</v>
      </c>
      <c r="H25" s="868">
        <v>2</v>
      </c>
      <c r="I25" s="897">
        <v>3</v>
      </c>
      <c r="J25" s="869">
        <v>3</v>
      </c>
      <c r="K25" s="900">
        <v>7</v>
      </c>
    </row>
    <row r="26" spans="2:11" x14ac:dyDescent="0.2">
      <c r="B26" s="898" t="s">
        <v>328</v>
      </c>
      <c r="C26" s="891">
        <v>0</v>
      </c>
      <c r="D26" s="884">
        <v>0</v>
      </c>
      <c r="E26" s="884">
        <v>0</v>
      </c>
      <c r="F26" s="884">
        <v>0</v>
      </c>
      <c r="G26" s="884">
        <v>0</v>
      </c>
      <c r="H26" s="868">
        <v>0</v>
      </c>
      <c r="I26" s="897">
        <v>0</v>
      </c>
      <c r="J26" s="869">
        <v>1</v>
      </c>
      <c r="K26" s="900">
        <v>1</v>
      </c>
    </row>
    <row r="27" spans="2:11" x14ac:dyDescent="0.2">
      <c r="B27" s="898" t="s">
        <v>329</v>
      </c>
      <c r="C27" s="891">
        <v>0</v>
      </c>
      <c r="D27" s="884">
        <v>0</v>
      </c>
      <c r="E27" s="884">
        <v>0</v>
      </c>
      <c r="F27" s="884">
        <v>0</v>
      </c>
      <c r="G27" s="884">
        <v>0</v>
      </c>
      <c r="H27" s="868">
        <v>0</v>
      </c>
      <c r="I27" s="897">
        <v>0</v>
      </c>
      <c r="J27" s="869">
        <v>0</v>
      </c>
      <c r="K27" s="900">
        <v>0</v>
      </c>
    </row>
    <row r="28" spans="2:11" x14ac:dyDescent="0.2">
      <c r="B28" s="898" t="s">
        <v>330</v>
      </c>
      <c r="C28" s="891">
        <v>0</v>
      </c>
      <c r="D28" s="884">
        <v>3</v>
      </c>
      <c r="E28" s="884">
        <v>6</v>
      </c>
      <c r="F28" s="884">
        <v>6</v>
      </c>
      <c r="G28" s="884">
        <v>10</v>
      </c>
      <c r="H28" s="868">
        <v>18</v>
      </c>
      <c r="I28" s="897">
        <v>43</v>
      </c>
      <c r="J28" s="869">
        <v>46</v>
      </c>
      <c r="K28" s="900">
        <v>59</v>
      </c>
    </row>
    <row r="29" spans="2:11" x14ac:dyDescent="0.2">
      <c r="B29" s="898" t="s">
        <v>331</v>
      </c>
      <c r="C29" s="891">
        <v>0</v>
      </c>
      <c r="D29" s="884">
        <v>0</v>
      </c>
      <c r="E29" s="884">
        <v>0</v>
      </c>
      <c r="F29" s="884">
        <v>0</v>
      </c>
      <c r="G29" s="884">
        <v>0</v>
      </c>
      <c r="H29" s="868">
        <v>2</v>
      </c>
      <c r="I29" s="897">
        <v>2</v>
      </c>
      <c r="J29" s="869">
        <v>1</v>
      </c>
      <c r="K29" s="900">
        <v>1</v>
      </c>
    </row>
    <row r="30" spans="2:11" x14ac:dyDescent="0.2">
      <c r="B30" s="898" t="s">
        <v>332</v>
      </c>
      <c r="C30" s="891">
        <v>0</v>
      </c>
      <c r="D30" s="884">
        <v>0</v>
      </c>
      <c r="E30" s="884">
        <v>0</v>
      </c>
      <c r="F30" s="884">
        <v>0</v>
      </c>
      <c r="G30" s="884">
        <v>1</v>
      </c>
      <c r="H30" s="868">
        <v>1</v>
      </c>
      <c r="I30" s="897">
        <v>2</v>
      </c>
      <c r="J30" s="869">
        <v>5</v>
      </c>
      <c r="K30" s="900">
        <v>4</v>
      </c>
    </row>
    <row r="31" spans="2:11" x14ac:dyDescent="0.2">
      <c r="B31" s="898" t="s">
        <v>333</v>
      </c>
      <c r="C31" s="891">
        <v>0</v>
      </c>
      <c r="D31" s="884">
        <v>1</v>
      </c>
      <c r="E31" s="884">
        <v>1</v>
      </c>
      <c r="F31" s="884">
        <v>1</v>
      </c>
      <c r="G31" s="884">
        <v>5</v>
      </c>
      <c r="H31" s="868">
        <v>5</v>
      </c>
      <c r="I31" s="897">
        <v>13</v>
      </c>
      <c r="J31" s="869">
        <v>12</v>
      </c>
      <c r="K31" s="900">
        <v>8</v>
      </c>
    </row>
    <row r="32" spans="2:11" x14ac:dyDescent="0.2">
      <c r="B32" s="898" t="s">
        <v>334</v>
      </c>
      <c r="C32" s="891">
        <v>0</v>
      </c>
      <c r="D32" s="884">
        <v>0</v>
      </c>
      <c r="E32" s="884">
        <v>2</v>
      </c>
      <c r="F32" s="884">
        <v>10</v>
      </c>
      <c r="G32" s="884">
        <v>11</v>
      </c>
      <c r="H32" s="868">
        <v>27</v>
      </c>
      <c r="I32" s="897">
        <v>50</v>
      </c>
      <c r="J32" s="869">
        <v>51</v>
      </c>
      <c r="K32" s="900">
        <v>63</v>
      </c>
    </row>
    <row r="33" spans="2:11" x14ac:dyDescent="0.2">
      <c r="B33" s="898" t="s">
        <v>335</v>
      </c>
      <c r="C33" s="891">
        <v>0</v>
      </c>
      <c r="D33" s="884">
        <v>0</v>
      </c>
      <c r="E33" s="884">
        <v>5</v>
      </c>
      <c r="F33" s="884">
        <v>3</v>
      </c>
      <c r="G33" s="884">
        <v>13</v>
      </c>
      <c r="H33" s="868">
        <v>19</v>
      </c>
      <c r="I33" s="897">
        <v>40</v>
      </c>
      <c r="J33" s="869">
        <v>35</v>
      </c>
      <c r="K33" s="900">
        <v>29</v>
      </c>
    </row>
    <row r="34" spans="2:11" x14ac:dyDescent="0.2">
      <c r="B34" s="898" t="s">
        <v>336</v>
      </c>
      <c r="C34" s="891">
        <v>0</v>
      </c>
      <c r="D34" s="884">
        <v>0</v>
      </c>
      <c r="E34" s="884">
        <v>1</v>
      </c>
      <c r="F34" s="884">
        <v>0</v>
      </c>
      <c r="G34" s="884">
        <v>0</v>
      </c>
      <c r="H34" s="868">
        <v>0</v>
      </c>
      <c r="I34" s="897">
        <v>1</v>
      </c>
      <c r="J34" s="869">
        <v>2</v>
      </c>
      <c r="K34" s="900">
        <v>3</v>
      </c>
    </row>
    <row r="35" spans="2:11" x14ac:dyDescent="0.2">
      <c r="B35" s="898" t="s">
        <v>337</v>
      </c>
      <c r="C35" s="891">
        <v>0</v>
      </c>
      <c r="D35" s="884">
        <v>0</v>
      </c>
      <c r="E35" s="884">
        <v>0</v>
      </c>
      <c r="F35" s="884">
        <v>0</v>
      </c>
      <c r="G35" s="884">
        <v>0</v>
      </c>
      <c r="H35" s="868">
        <v>0</v>
      </c>
      <c r="I35" s="897">
        <v>0</v>
      </c>
      <c r="J35" s="869">
        <v>0</v>
      </c>
      <c r="K35" s="900">
        <v>1</v>
      </c>
    </row>
    <row r="36" spans="2:11" ht="12.75" thickBot="1" x14ac:dyDescent="0.25">
      <c r="B36" s="925" t="s">
        <v>338</v>
      </c>
      <c r="C36" s="881">
        <v>0</v>
      </c>
      <c r="D36" s="886">
        <v>0</v>
      </c>
      <c r="E36" s="886">
        <v>1</v>
      </c>
      <c r="F36" s="886">
        <v>0</v>
      </c>
      <c r="G36" s="886">
        <v>0</v>
      </c>
      <c r="H36" s="871">
        <v>0</v>
      </c>
      <c r="I36" s="920">
        <v>1</v>
      </c>
      <c r="J36" s="906">
        <v>0</v>
      </c>
      <c r="K36" s="878">
        <v>1</v>
      </c>
    </row>
    <row r="37" spans="2:11" x14ac:dyDescent="0.2">
      <c r="B37" s="921" t="s">
        <v>184</v>
      </c>
    </row>
  </sheetData>
  <mergeCells count="6">
    <mergeCell ref="B1:K1"/>
    <mergeCell ref="C2:H2"/>
    <mergeCell ref="J2:K2"/>
    <mergeCell ref="B13:K13"/>
    <mergeCell ref="C14:H14"/>
    <mergeCell ref="J14:K14"/>
  </mergeCells>
  <phoneticPr fontId="0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N94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2" x14ac:dyDescent="0.2"/>
  <cols>
    <col min="1" max="1" width="9.33203125" style="185"/>
    <col min="2" max="2" width="17.33203125" style="185" customWidth="1"/>
    <col min="3" max="3" width="49.5" style="185" customWidth="1"/>
    <col min="4" max="11" width="10.5" style="185" bestFit="1" customWidth="1"/>
    <col min="12" max="37" width="12" style="185" bestFit="1" customWidth="1"/>
    <col min="38" max="39" width="10.5" style="185" bestFit="1" customWidth="1"/>
    <col min="40" max="40" width="12" style="185" bestFit="1" customWidth="1"/>
    <col min="41" max="16384" width="9.33203125" style="185"/>
  </cols>
  <sheetData>
    <row r="2" spans="2:40" x14ac:dyDescent="0.2">
      <c r="B2" s="1198" t="s">
        <v>697</v>
      </c>
      <c r="C2" s="1198" t="s">
        <v>643</v>
      </c>
      <c r="D2" s="1199" t="s">
        <v>644</v>
      </c>
      <c r="E2" s="1199" t="s">
        <v>645</v>
      </c>
      <c r="F2" s="1199" t="s">
        <v>646</v>
      </c>
      <c r="G2" s="1199" t="s">
        <v>647</v>
      </c>
      <c r="H2" s="1199" t="s">
        <v>648</v>
      </c>
      <c r="I2" s="1199" t="s">
        <v>649</v>
      </c>
      <c r="J2" s="1199" t="s">
        <v>650</v>
      </c>
      <c r="K2" s="1199" t="s">
        <v>651</v>
      </c>
      <c r="L2" s="1199" t="s">
        <v>652</v>
      </c>
      <c r="M2" s="1199" t="s">
        <v>653</v>
      </c>
      <c r="N2" s="1199" t="s">
        <v>654</v>
      </c>
      <c r="O2" s="1199" t="s">
        <v>655</v>
      </c>
      <c r="P2" s="1199" t="s">
        <v>656</v>
      </c>
      <c r="Q2" s="1199" t="s">
        <v>657</v>
      </c>
      <c r="R2" s="1199" t="s">
        <v>658</v>
      </c>
      <c r="S2" s="1199" t="s">
        <v>659</v>
      </c>
      <c r="T2" s="1199" t="s">
        <v>660</v>
      </c>
      <c r="U2" s="1199" t="s">
        <v>661</v>
      </c>
      <c r="V2" s="1199" t="s">
        <v>662</v>
      </c>
      <c r="W2" s="1199" t="s">
        <v>663</v>
      </c>
      <c r="X2" s="1199" t="s">
        <v>408</v>
      </c>
      <c r="Y2" s="1199" t="s">
        <v>409</v>
      </c>
      <c r="Z2" s="1199" t="s">
        <v>410</v>
      </c>
      <c r="AA2" s="1199" t="s">
        <v>411</v>
      </c>
      <c r="AB2" s="1199" t="s">
        <v>412</v>
      </c>
      <c r="AC2" s="1199" t="s">
        <v>413</v>
      </c>
      <c r="AD2" s="1199" t="s">
        <v>414</v>
      </c>
      <c r="AE2" s="1199" t="s">
        <v>415</v>
      </c>
      <c r="AF2" s="1199" t="s">
        <v>416</v>
      </c>
      <c r="AG2" s="1199" t="s">
        <v>417</v>
      </c>
      <c r="AH2" s="1199" t="s">
        <v>418</v>
      </c>
      <c r="AI2" s="1199" t="s">
        <v>419</v>
      </c>
      <c r="AJ2" s="1199" t="s">
        <v>664</v>
      </c>
      <c r="AK2" s="1199" t="s">
        <v>665</v>
      </c>
      <c r="AL2" s="1199" t="s">
        <v>666</v>
      </c>
      <c r="AM2" s="1199" t="s">
        <v>667</v>
      </c>
      <c r="AN2" s="1199" t="s">
        <v>668</v>
      </c>
    </row>
    <row r="3" spans="2:40" x14ac:dyDescent="0.2">
      <c r="B3" s="1200" t="s">
        <v>212</v>
      </c>
      <c r="C3" s="1200" t="s">
        <v>669</v>
      </c>
      <c r="D3" s="1201">
        <v>87769</v>
      </c>
      <c r="E3" s="1201">
        <v>77759</v>
      </c>
      <c r="F3" s="1201">
        <v>76792</v>
      </c>
      <c r="G3" s="1201">
        <v>85642</v>
      </c>
      <c r="H3" s="1201">
        <v>92052</v>
      </c>
      <c r="I3" s="1201">
        <v>80597</v>
      </c>
      <c r="J3" s="1201">
        <v>82237</v>
      </c>
      <c r="K3" s="1201">
        <v>93195</v>
      </c>
      <c r="L3" s="1201">
        <v>104301</v>
      </c>
      <c r="M3" s="1201">
        <v>102901</v>
      </c>
      <c r="N3" s="1201">
        <v>116129</v>
      </c>
      <c r="O3" s="1201">
        <v>150193</v>
      </c>
      <c r="P3" s="1201">
        <v>201003</v>
      </c>
      <c r="Q3" s="1201">
        <v>220481</v>
      </c>
      <c r="R3" s="1201">
        <v>238072</v>
      </c>
      <c r="S3" s="1201">
        <v>246664</v>
      </c>
      <c r="T3" s="1201">
        <v>269626</v>
      </c>
      <c r="U3" s="1201">
        <v>258830</v>
      </c>
      <c r="V3" s="1201">
        <v>238533</v>
      </c>
      <c r="W3" s="1201">
        <v>230324</v>
      </c>
      <c r="X3" s="1201">
        <v>228123</v>
      </c>
      <c r="Y3" s="1201">
        <v>212836</v>
      </c>
      <c r="Z3" s="1201">
        <v>203707</v>
      </c>
      <c r="AA3" s="1201">
        <v>199945</v>
      </c>
      <c r="AB3" s="1201">
        <v>195741</v>
      </c>
      <c r="AC3" s="1201">
        <v>183800</v>
      </c>
      <c r="AD3" s="1201">
        <v>170733</v>
      </c>
      <c r="AE3" s="1201">
        <v>180781</v>
      </c>
      <c r="AF3" s="1201">
        <v>183654</v>
      </c>
      <c r="AG3" s="1201">
        <v>155621</v>
      </c>
      <c r="AH3" s="1201">
        <v>142658</v>
      </c>
      <c r="AI3" s="1201">
        <v>140570</v>
      </c>
      <c r="AJ3" s="1201">
        <v>116348</v>
      </c>
      <c r="AK3" s="1201">
        <v>100311</v>
      </c>
      <c r="AL3" s="1201">
        <v>94275</v>
      </c>
      <c r="AM3" s="1201">
        <v>94218</v>
      </c>
      <c r="AN3" s="1201">
        <v>103936</v>
      </c>
    </row>
    <row r="4" spans="2:40" x14ac:dyDescent="0.2">
      <c r="B4" s="1202"/>
      <c r="C4" s="1202"/>
      <c r="D4" s="1203"/>
      <c r="E4" s="1203"/>
      <c r="F4" s="1203"/>
      <c r="G4" s="1203"/>
      <c r="H4" s="1203"/>
      <c r="I4" s="1203"/>
      <c r="J4" s="1203"/>
      <c r="K4" s="1203"/>
      <c r="L4" s="1203"/>
      <c r="M4" s="1203"/>
      <c r="N4" s="1203"/>
      <c r="O4" s="1203"/>
      <c r="P4" s="1203"/>
      <c r="Q4" s="1203"/>
      <c r="R4" s="1203"/>
      <c r="S4" s="1203"/>
      <c r="T4" s="1203"/>
      <c r="U4" s="1203"/>
      <c r="V4" s="1203"/>
      <c r="W4" s="1203"/>
      <c r="X4" s="1203"/>
      <c r="Y4" s="1203"/>
      <c r="Z4" s="1203"/>
      <c r="AA4" s="1203"/>
      <c r="AB4" s="1203"/>
      <c r="AC4" s="1203"/>
      <c r="AD4" s="1203"/>
      <c r="AE4" s="1203"/>
      <c r="AF4" s="1203"/>
      <c r="AG4" s="1203"/>
      <c r="AH4" s="1203"/>
      <c r="AI4" s="1203"/>
      <c r="AJ4" s="1203"/>
      <c r="AK4" s="1203"/>
      <c r="AL4" s="1203"/>
      <c r="AM4" s="1203"/>
      <c r="AN4" s="1203"/>
    </row>
    <row r="5" spans="2:40" x14ac:dyDescent="0.2">
      <c r="B5" s="1204" t="s">
        <v>212</v>
      </c>
      <c r="C5" s="1204" t="s">
        <v>302</v>
      </c>
      <c r="D5" s="1205"/>
      <c r="E5" s="1205"/>
      <c r="F5" s="1205"/>
      <c r="G5" s="1205"/>
      <c r="H5" s="1205"/>
      <c r="I5" s="1205"/>
      <c r="J5" s="1205"/>
      <c r="K5" s="1205"/>
      <c r="L5" s="1205"/>
      <c r="M5" s="1205"/>
      <c r="N5" s="1205"/>
      <c r="O5" s="1205"/>
      <c r="P5" s="1205"/>
      <c r="Q5" s="1205"/>
      <c r="R5" s="1205"/>
      <c r="S5" s="1205"/>
      <c r="T5" s="1205"/>
      <c r="U5" s="1205"/>
      <c r="V5" s="1205"/>
      <c r="W5" s="1205"/>
      <c r="X5" s="1205"/>
      <c r="Y5" s="1205"/>
      <c r="Z5" s="1205"/>
      <c r="AA5" s="1205"/>
      <c r="AB5" s="1205"/>
      <c r="AC5" s="1205"/>
      <c r="AD5" s="1205"/>
      <c r="AE5" s="1205"/>
      <c r="AF5" s="1205"/>
      <c r="AG5" s="1205"/>
      <c r="AH5" s="1205"/>
      <c r="AI5" s="1205"/>
      <c r="AJ5" s="1205"/>
      <c r="AK5" s="1205"/>
      <c r="AL5" s="1205"/>
      <c r="AM5" s="1205"/>
      <c r="AN5" s="1205"/>
    </row>
    <row r="6" spans="2:40" x14ac:dyDescent="0.2">
      <c r="B6" s="1202" t="s">
        <v>212</v>
      </c>
      <c r="C6" s="1202" t="s">
        <v>670</v>
      </c>
      <c r="D6" s="1206">
        <v>54972</v>
      </c>
      <c r="E6" s="1206">
        <v>45293</v>
      </c>
      <c r="F6" s="1206">
        <v>43010</v>
      </c>
      <c r="G6" s="1206">
        <v>51416</v>
      </c>
      <c r="H6" s="1206">
        <v>58497</v>
      </c>
      <c r="I6" s="1206">
        <v>47645</v>
      </c>
      <c r="J6" s="1206">
        <v>46814</v>
      </c>
      <c r="K6" s="1206">
        <v>56567</v>
      </c>
      <c r="L6" s="1206">
        <v>66362</v>
      </c>
      <c r="M6" s="1206">
        <v>61453</v>
      </c>
      <c r="N6" s="1206">
        <v>67261</v>
      </c>
      <c r="O6" s="1206">
        <v>92975</v>
      </c>
      <c r="P6" s="1206">
        <v>126655</v>
      </c>
      <c r="Q6" s="1206">
        <v>134823</v>
      </c>
      <c r="R6" s="1206">
        <v>141931</v>
      </c>
      <c r="S6" s="1206">
        <v>150493</v>
      </c>
      <c r="T6" s="1206">
        <v>165453</v>
      </c>
      <c r="U6" s="1206">
        <v>153681</v>
      </c>
      <c r="V6" s="1206">
        <v>138273</v>
      </c>
      <c r="W6" s="1206">
        <v>136857</v>
      </c>
      <c r="X6" s="1206">
        <v>136753</v>
      </c>
      <c r="Y6" s="1206">
        <v>123603</v>
      </c>
      <c r="Z6" s="1206">
        <v>114808</v>
      </c>
      <c r="AA6" s="1206">
        <v>116051</v>
      </c>
      <c r="AB6" s="1206">
        <v>116099</v>
      </c>
      <c r="AC6" s="1206">
        <v>106123</v>
      </c>
      <c r="AD6" s="1206">
        <v>96957</v>
      </c>
      <c r="AE6" s="1206">
        <v>105003</v>
      </c>
      <c r="AF6" s="1206">
        <v>109182</v>
      </c>
      <c r="AG6" s="1206">
        <v>88592</v>
      </c>
      <c r="AH6" s="1206">
        <v>79340</v>
      </c>
      <c r="AI6" s="1206">
        <v>82085</v>
      </c>
      <c r="AJ6" s="1206">
        <v>72290</v>
      </c>
      <c r="AK6" s="1206">
        <v>57895</v>
      </c>
      <c r="AL6" s="1206">
        <v>52324</v>
      </c>
      <c r="AM6" s="1206">
        <v>56756</v>
      </c>
      <c r="AN6" s="1206">
        <v>66632</v>
      </c>
    </row>
    <row r="7" spans="2:40" x14ac:dyDescent="0.2">
      <c r="B7" s="1202" t="s">
        <v>212</v>
      </c>
      <c r="C7" s="1202" t="s">
        <v>671</v>
      </c>
      <c r="D7" s="1206">
        <v>32791</v>
      </c>
      <c r="E7" s="1206">
        <v>32458</v>
      </c>
      <c r="F7" s="1206">
        <v>33774</v>
      </c>
      <c r="G7" s="1206">
        <v>34219</v>
      </c>
      <c r="H7" s="1206">
        <v>33547</v>
      </c>
      <c r="I7" s="1206">
        <v>32950</v>
      </c>
      <c r="J7" s="1206">
        <v>35418</v>
      </c>
      <c r="K7" s="1206">
        <v>36624</v>
      </c>
      <c r="L7" s="1206">
        <v>37934</v>
      </c>
      <c r="M7" s="1206">
        <v>41444</v>
      </c>
      <c r="N7" s="1206">
        <v>48861</v>
      </c>
      <c r="O7" s="1206">
        <v>57208</v>
      </c>
      <c r="P7" s="1206">
        <v>74336</v>
      </c>
      <c r="Q7" s="1206">
        <v>85643</v>
      </c>
      <c r="R7" s="1206">
        <v>96125</v>
      </c>
      <c r="S7" s="1206">
        <v>96155</v>
      </c>
      <c r="T7" s="1206">
        <v>104154</v>
      </c>
      <c r="U7" s="1206">
        <v>105129</v>
      </c>
      <c r="V7" s="1206">
        <v>100243</v>
      </c>
      <c r="W7" s="1206">
        <v>93453</v>
      </c>
      <c r="X7" s="1206">
        <v>91356</v>
      </c>
      <c r="Y7" s="1206">
        <v>89216</v>
      </c>
      <c r="Z7" s="1206">
        <v>88886</v>
      </c>
      <c r="AA7" s="1206">
        <v>83878</v>
      </c>
      <c r="AB7" s="1206">
        <v>79629</v>
      </c>
      <c r="AC7" s="1206">
        <v>77660</v>
      </c>
      <c r="AD7" s="1206">
        <v>73760</v>
      </c>
      <c r="AE7" s="1206">
        <v>75764</v>
      </c>
      <c r="AF7" s="1206">
        <v>74456</v>
      </c>
      <c r="AG7" s="1206">
        <v>67014</v>
      </c>
      <c r="AH7" s="1206">
        <v>63306</v>
      </c>
      <c r="AI7" s="1206">
        <v>58482</v>
      </c>
      <c r="AJ7" s="1206">
        <v>44058</v>
      </c>
      <c r="AK7" s="1206">
        <v>42414</v>
      </c>
      <c r="AL7" s="1206">
        <v>41949</v>
      </c>
      <c r="AM7" s="1206">
        <v>37460</v>
      </c>
      <c r="AN7" s="1206">
        <v>37304</v>
      </c>
    </row>
    <row r="8" spans="2:40" x14ac:dyDescent="0.2">
      <c r="B8" s="1202"/>
      <c r="C8" s="1202"/>
      <c r="D8" s="1203"/>
      <c r="E8" s="1203"/>
      <c r="F8" s="1203"/>
      <c r="G8" s="1203"/>
      <c r="H8" s="1203"/>
      <c r="I8" s="1203"/>
      <c r="J8" s="1203"/>
      <c r="K8" s="1203"/>
      <c r="L8" s="1203"/>
      <c r="M8" s="1203"/>
      <c r="N8" s="1203"/>
      <c r="O8" s="1203"/>
      <c r="P8" s="1203"/>
      <c r="Q8" s="1203"/>
      <c r="R8" s="1203"/>
      <c r="S8" s="1203"/>
      <c r="T8" s="1203"/>
      <c r="U8" s="1203"/>
      <c r="V8" s="1203"/>
      <c r="W8" s="1203"/>
      <c r="X8" s="1203"/>
      <c r="Y8" s="1203"/>
      <c r="Z8" s="1203"/>
      <c r="AA8" s="1203"/>
      <c r="AB8" s="1203"/>
      <c r="AC8" s="1203"/>
      <c r="AD8" s="1203"/>
      <c r="AE8" s="1203"/>
      <c r="AF8" s="1203"/>
      <c r="AG8" s="1203"/>
      <c r="AH8" s="1203"/>
      <c r="AI8" s="1203"/>
      <c r="AJ8" s="1203"/>
      <c r="AK8" s="1203"/>
      <c r="AL8" s="1203"/>
      <c r="AM8" s="1203"/>
      <c r="AN8" s="1203"/>
    </row>
    <row r="9" spans="2:40" x14ac:dyDescent="0.2">
      <c r="B9" s="1204" t="s">
        <v>212</v>
      </c>
      <c r="C9" s="1204" t="s">
        <v>305</v>
      </c>
      <c r="D9" s="1205"/>
      <c r="E9" s="1205"/>
      <c r="F9" s="1205"/>
      <c r="G9" s="1205"/>
      <c r="H9" s="1205"/>
      <c r="I9" s="1205"/>
      <c r="J9" s="1205"/>
      <c r="K9" s="1205"/>
      <c r="L9" s="1205"/>
      <c r="M9" s="1205"/>
      <c r="N9" s="1205"/>
      <c r="O9" s="1205"/>
      <c r="P9" s="1205"/>
      <c r="Q9" s="1205"/>
      <c r="R9" s="1205"/>
      <c r="S9" s="1205"/>
      <c r="T9" s="1205"/>
      <c r="U9" s="1205"/>
      <c r="V9" s="1205"/>
      <c r="W9" s="1205"/>
      <c r="X9" s="1205"/>
      <c r="Y9" s="1205"/>
      <c r="Z9" s="1205"/>
      <c r="AA9" s="1205"/>
      <c r="AB9" s="1205"/>
      <c r="AC9" s="1205"/>
      <c r="AD9" s="1205"/>
      <c r="AE9" s="1205"/>
      <c r="AF9" s="1205"/>
      <c r="AG9" s="1205"/>
      <c r="AH9" s="1205"/>
      <c r="AI9" s="1205"/>
      <c r="AJ9" s="1205"/>
      <c r="AK9" s="1205"/>
      <c r="AL9" s="1205"/>
      <c r="AM9" s="1205"/>
      <c r="AN9" s="1205"/>
    </row>
    <row r="10" spans="2:40" x14ac:dyDescent="0.2">
      <c r="B10" s="1202" t="s">
        <v>212</v>
      </c>
      <c r="C10" s="1202" t="s">
        <v>306</v>
      </c>
      <c r="D10" s="1206">
        <v>50640</v>
      </c>
      <c r="E10" s="1206">
        <v>44267</v>
      </c>
      <c r="F10" s="1206">
        <v>42875</v>
      </c>
      <c r="G10" s="1206">
        <v>47254</v>
      </c>
      <c r="H10" s="1206">
        <v>52686</v>
      </c>
      <c r="I10" s="1206">
        <v>46021</v>
      </c>
      <c r="J10" s="1206">
        <v>46135</v>
      </c>
      <c r="K10" s="1206">
        <v>51519</v>
      </c>
      <c r="L10" s="1206">
        <v>59540</v>
      </c>
      <c r="M10" s="1206">
        <v>58415</v>
      </c>
      <c r="N10" s="1206">
        <v>65324</v>
      </c>
      <c r="O10" s="1206">
        <v>83303</v>
      </c>
      <c r="P10" s="1206">
        <v>110935</v>
      </c>
      <c r="Q10" s="1206">
        <v>120530</v>
      </c>
      <c r="R10" s="1206">
        <v>128771</v>
      </c>
      <c r="S10" s="1206">
        <v>135588</v>
      </c>
      <c r="T10" s="1206">
        <v>149045</v>
      </c>
      <c r="U10" s="1206">
        <v>144560</v>
      </c>
      <c r="V10" s="1206">
        <v>132195</v>
      </c>
      <c r="W10" s="1206">
        <v>127879</v>
      </c>
      <c r="X10" s="1206">
        <v>126936</v>
      </c>
      <c r="Y10" s="1206">
        <v>117515</v>
      </c>
      <c r="Z10" s="1206">
        <v>111245</v>
      </c>
      <c r="AA10" s="1206">
        <v>107472</v>
      </c>
      <c r="AB10" s="1206">
        <v>108894</v>
      </c>
      <c r="AC10" s="1206">
        <v>102029</v>
      </c>
      <c r="AD10" s="1206">
        <v>93644</v>
      </c>
      <c r="AE10" s="1206">
        <v>97603</v>
      </c>
      <c r="AF10" s="1206">
        <v>102180</v>
      </c>
      <c r="AG10" s="1206">
        <v>85704</v>
      </c>
      <c r="AH10" s="1206">
        <v>77480</v>
      </c>
      <c r="AI10" s="1206">
        <v>75800</v>
      </c>
      <c r="AJ10" s="1206">
        <v>63502</v>
      </c>
      <c r="AK10" s="1206">
        <v>54755</v>
      </c>
      <c r="AL10" s="1206">
        <v>50610</v>
      </c>
      <c r="AM10" s="1206">
        <v>50211</v>
      </c>
      <c r="AN10" s="1206">
        <v>56234</v>
      </c>
    </row>
    <row r="11" spans="2:40" x14ac:dyDescent="0.2">
      <c r="B11" s="1202" t="s">
        <v>212</v>
      </c>
      <c r="C11" s="1202" t="s">
        <v>307</v>
      </c>
      <c r="D11" s="1206">
        <v>9833</v>
      </c>
      <c r="E11" s="1206">
        <v>9592</v>
      </c>
      <c r="F11" s="1206">
        <v>9857</v>
      </c>
      <c r="G11" s="1206">
        <v>9904</v>
      </c>
      <c r="H11" s="1206">
        <v>10159</v>
      </c>
      <c r="I11" s="1206">
        <v>9898</v>
      </c>
      <c r="J11" s="1206">
        <v>10383</v>
      </c>
      <c r="K11" s="1206">
        <v>10795</v>
      </c>
      <c r="L11" s="1206">
        <v>11761</v>
      </c>
      <c r="M11" s="1206">
        <v>12686</v>
      </c>
      <c r="N11" s="1206">
        <v>14732</v>
      </c>
      <c r="O11" s="1206">
        <v>17252</v>
      </c>
      <c r="P11" s="1206">
        <v>21623</v>
      </c>
      <c r="Q11" s="1206">
        <v>24640</v>
      </c>
      <c r="R11" s="1206">
        <v>27445</v>
      </c>
      <c r="S11" s="1206">
        <v>28606</v>
      </c>
      <c r="T11" s="1206">
        <v>31075</v>
      </c>
      <c r="U11" s="1206">
        <v>31984</v>
      </c>
      <c r="V11" s="1206">
        <v>30246</v>
      </c>
      <c r="W11" s="1206">
        <v>28865</v>
      </c>
      <c r="X11" s="1206">
        <v>28182</v>
      </c>
      <c r="Y11" s="1206">
        <v>27621</v>
      </c>
      <c r="Z11" s="1206">
        <v>26873</v>
      </c>
      <c r="AA11" s="1206">
        <v>25339</v>
      </c>
      <c r="AB11" s="1206">
        <v>25256</v>
      </c>
      <c r="AC11" s="1206">
        <v>24598</v>
      </c>
      <c r="AD11" s="1206">
        <v>23956</v>
      </c>
      <c r="AE11" s="1206">
        <v>24181</v>
      </c>
      <c r="AF11" s="1206">
        <v>24737</v>
      </c>
      <c r="AG11" s="1206">
        <v>22409</v>
      </c>
      <c r="AH11" s="1206">
        <v>20637</v>
      </c>
      <c r="AI11" s="1206">
        <v>18812</v>
      </c>
      <c r="AJ11" s="1206">
        <v>14267</v>
      </c>
      <c r="AK11" s="1206">
        <v>13419</v>
      </c>
      <c r="AL11" s="1206">
        <v>12917</v>
      </c>
      <c r="AM11" s="1206">
        <v>11790</v>
      </c>
      <c r="AN11" s="1206">
        <v>12253</v>
      </c>
    </row>
    <row r="12" spans="2:40" x14ac:dyDescent="0.2">
      <c r="B12" s="1202" t="s">
        <v>212</v>
      </c>
      <c r="C12" s="1202" t="s">
        <v>308</v>
      </c>
      <c r="D12" s="1206">
        <v>12439</v>
      </c>
      <c r="E12" s="1206">
        <v>10704</v>
      </c>
      <c r="F12" s="1206">
        <v>10723</v>
      </c>
      <c r="G12" s="1206">
        <v>12378</v>
      </c>
      <c r="H12" s="1206">
        <v>13820</v>
      </c>
      <c r="I12" s="1206">
        <v>11556</v>
      </c>
      <c r="J12" s="1206">
        <v>11694</v>
      </c>
      <c r="K12" s="1206">
        <v>13774</v>
      </c>
      <c r="L12" s="1206">
        <v>15752</v>
      </c>
      <c r="M12" s="1206">
        <v>14970</v>
      </c>
      <c r="N12" s="1206">
        <v>16657</v>
      </c>
      <c r="O12" s="1206">
        <v>22069</v>
      </c>
      <c r="P12" s="1206">
        <v>28203</v>
      </c>
      <c r="Q12" s="1206">
        <v>29110</v>
      </c>
      <c r="R12" s="1206">
        <v>31164</v>
      </c>
      <c r="S12" s="1206">
        <v>34259</v>
      </c>
      <c r="T12" s="1206">
        <v>38049</v>
      </c>
      <c r="U12" s="1206">
        <v>36158</v>
      </c>
      <c r="V12" s="1206">
        <v>33824</v>
      </c>
      <c r="W12" s="1206">
        <v>34445</v>
      </c>
      <c r="X12" s="1206">
        <v>34525</v>
      </c>
      <c r="Y12" s="1206">
        <v>31942</v>
      </c>
      <c r="Z12" s="1206">
        <v>29856</v>
      </c>
      <c r="AA12" s="1206">
        <v>29667</v>
      </c>
      <c r="AB12" s="1206">
        <v>30075</v>
      </c>
      <c r="AC12" s="1206">
        <v>27512</v>
      </c>
      <c r="AD12" s="1206">
        <v>25286</v>
      </c>
      <c r="AE12" s="1206">
        <v>27231</v>
      </c>
      <c r="AF12" s="1206">
        <v>28403</v>
      </c>
      <c r="AG12" s="1206">
        <v>24212</v>
      </c>
      <c r="AH12" s="1206">
        <v>21747</v>
      </c>
      <c r="AI12" s="1206">
        <v>21737</v>
      </c>
      <c r="AJ12" s="1206">
        <v>18422</v>
      </c>
      <c r="AK12" s="1206">
        <v>15628</v>
      </c>
      <c r="AL12" s="1206">
        <v>14420</v>
      </c>
      <c r="AM12" s="1206">
        <v>14934</v>
      </c>
      <c r="AN12" s="1206">
        <v>16678</v>
      </c>
    </row>
    <row r="13" spans="2:40" x14ac:dyDescent="0.2">
      <c r="B13" s="1202" t="s">
        <v>212</v>
      </c>
      <c r="C13" s="1202" t="s">
        <v>672</v>
      </c>
      <c r="D13" s="1206">
        <v>315</v>
      </c>
      <c r="E13" s="1206">
        <v>252</v>
      </c>
      <c r="F13" s="1206">
        <v>259</v>
      </c>
      <c r="G13" s="1206">
        <v>273</v>
      </c>
      <c r="H13" s="1206">
        <v>328</v>
      </c>
      <c r="I13" s="1206">
        <v>296</v>
      </c>
      <c r="J13" s="1206">
        <v>279</v>
      </c>
      <c r="K13" s="1206">
        <v>309</v>
      </c>
      <c r="L13" s="1206">
        <v>347</v>
      </c>
      <c r="M13" s="1206">
        <v>387</v>
      </c>
      <c r="N13" s="1206">
        <v>433</v>
      </c>
      <c r="O13" s="1206">
        <v>538</v>
      </c>
      <c r="P13" s="1206">
        <v>706</v>
      </c>
      <c r="Q13" s="1206">
        <v>760</v>
      </c>
      <c r="R13" s="1206">
        <v>801</v>
      </c>
      <c r="S13" s="1206">
        <v>859</v>
      </c>
      <c r="T13" s="1206">
        <v>931</v>
      </c>
      <c r="U13" s="1206">
        <v>904</v>
      </c>
      <c r="V13" s="1206">
        <v>823</v>
      </c>
      <c r="W13" s="1206">
        <v>799</v>
      </c>
      <c r="X13" s="1206">
        <v>762</v>
      </c>
      <c r="Y13" s="1206">
        <v>706</v>
      </c>
      <c r="Z13" s="1206">
        <v>670</v>
      </c>
      <c r="AA13" s="1206">
        <v>613</v>
      </c>
      <c r="AB13" s="1206">
        <v>611</v>
      </c>
      <c r="AC13" s="1206">
        <v>572</v>
      </c>
      <c r="AD13" s="1206">
        <v>540</v>
      </c>
      <c r="AE13" s="1206">
        <v>583</v>
      </c>
      <c r="AF13" s="1206">
        <v>614</v>
      </c>
      <c r="AG13" s="1206">
        <v>536</v>
      </c>
      <c r="AH13" s="1206">
        <v>479</v>
      </c>
      <c r="AI13" s="1206">
        <v>476</v>
      </c>
      <c r="AJ13" s="1206">
        <v>375</v>
      </c>
      <c r="AK13" s="1206">
        <v>318</v>
      </c>
      <c r="AL13" s="1206">
        <v>312</v>
      </c>
      <c r="AM13" s="1206">
        <v>311</v>
      </c>
      <c r="AN13" s="1206">
        <v>352</v>
      </c>
    </row>
    <row r="14" spans="2:40" x14ac:dyDescent="0.2">
      <c r="B14" s="1202" t="s">
        <v>212</v>
      </c>
      <c r="C14" s="1202" t="s">
        <v>673</v>
      </c>
      <c r="D14" s="1206">
        <v>1083</v>
      </c>
      <c r="E14" s="1206">
        <v>1066</v>
      </c>
      <c r="F14" s="1206">
        <v>1050</v>
      </c>
      <c r="G14" s="1206">
        <v>1094</v>
      </c>
      <c r="H14" s="1206">
        <v>1169</v>
      </c>
      <c r="I14" s="1206">
        <v>1120</v>
      </c>
      <c r="J14" s="1206">
        <v>1196</v>
      </c>
      <c r="K14" s="1206">
        <v>1297</v>
      </c>
      <c r="L14" s="1206">
        <v>1411</v>
      </c>
      <c r="M14" s="1206">
        <v>1529</v>
      </c>
      <c r="N14" s="1206">
        <v>1835</v>
      </c>
      <c r="O14" s="1206">
        <v>2461</v>
      </c>
      <c r="P14" s="1206">
        <v>3585</v>
      </c>
      <c r="Q14" s="1206">
        <v>4214</v>
      </c>
      <c r="R14" s="1206">
        <v>4565</v>
      </c>
      <c r="S14" s="1206">
        <v>4547</v>
      </c>
      <c r="T14" s="1206">
        <v>4858</v>
      </c>
      <c r="U14" s="1206">
        <v>4717</v>
      </c>
      <c r="V14" s="1206">
        <v>4265</v>
      </c>
      <c r="W14" s="1206">
        <v>3991</v>
      </c>
      <c r="X14" s="1206">
        <v>3736</v>
      </c>
      <c r="Y14" s="1206">
        <v>3416</v>
      </c>
      <c r="Z14" s="1206">
        <v>3238</v>
      </c>
      <c r="AA14" s="1206">
        <v>3168</v>
      </c>
      <c r="AB14" s="1206">
        <v>3040</v>
      </c>
      <c r="AC14" s="1206">
        <v>2968</v>
      </c>
      <c r="AD14" s="1206">
        <v>2877</v>
      </c>
      <c r="AE14" s="1206">
        <v>2970</v>
      </c>
      <c r="AF14" s="1206">
        <v>3071</v>
      </c>
      <c r="AG14" s="1206">
        <v>2770</v>
      </c>
      <c r="AH14" s="1206">
        <v>2554</v>
      </c>
      <c r="AI14" s="1206">
        <v>2396</v>
      </c>
      <c r="AJ14" s="1206">
        <v>1754</v>
      </c>
      <c r="AK14" s="1206">
        <v>1739</v>
      </c>
      <c r="AL14" s="1206">
        <v>1668</v>
      </c>
      <c r="AM14" s="1206">
        <v>1590</v>
      </c>
      <c r="AN14" s="1206">
        <v>1631</v>
      </c>
    </row>
    <row r="15" spans="2:40" x14ac:dyDescent="0.2">
      <c r="B15" s="1202"/>
      <c r="C15" s="1202"/>
      <c r="D15" s="1203"/>
      <c r="E15" s="1203"/>
      <c r="F15" s="1203"/>
      <c r="G15" s="1203"/>
      <c r="H15" s="1203"/>
      <c r="I15" s="1203"/>
      <c r="J15" s="1203"/>
      <c r="K15" s="1203"/>
      <c r="L15" s="1203"/>
      <c r="M15" s="1203"/>
      <c r="N15" s="1203"/>
      <c r="O15" s="1203"/>
      <c r="P15" s="1203"/>
      <c r="Q15" s="1203"/>
      <c r="R15" s="1203"/>
      <c r="S15" s="1203"/>
      <c r="T15" s="1203"/>
      <c r="U15" s="1203"/>
      <c r="V15" s="1203"/>
      <c r="W15" s="1203"/>
      <c r="X15" s="1203"/>
      <c r="Y15" s="1203"/>
      <c r="Z15" s="1203"/>
      <c r="AA15" s="1203"/>
      <c r="AB15" s="1203"/>
      <c r="AC15" s="1203"/>
      <c r="AD15" s="1203"/>
      <c r="AE15" s="1203"/>
      <c r="AF15" s="1203"/>
      <c r="AG15" s="1203"/>
      <c r="AH15" s="1203"/>
      <c r="AI15" s="1203"/>
      <c r="AJ15" s="1203"/>
      <c r="AK15" s="1203"/>
      <c r="AL15" s="1203"/>
      <c r="AM15" s="1203"/>
      <c r="AN15" s="1203"/>
    </row>
    <row r="16" spans="2:40" x14ac:dyDescent="0.2">
      <c r="B16" s="1204" t="s">
        <v>212</v>
      </c>
      <c r="C16" s="1204" t="s">
        <v>309</v>
      </c>
      <c r="D16" s="1205"/>
      <c r="E16" s="1205"/>
      <c r="F16" s="1205"/>
      <c r="G16" s="1205"/>
      <c r="H16" s="1205"/>
      <c r="I16" s="1205"/>
      <c r="J16" s="1205"/>
      <c r="K16" s="1205"/>
      <c r="L16" s="1205"/>
      <c r="M16" s="1205"/>
      <c r="N16" s="1205"/>
      <c r="O16" s="1205"/>
      <c r="P16" s="1205"/>
      <c r="Q16" s="1205"/>
      <c r="R16" s="1205"/>
      <c r="S16" s="1205"/>
      <c r="T16" s="1205"/>
      <c r="U16" s="1205"/>
      <c r="V16" s="1205"/>
      <c r="W16" s="1205"/>
      <c r="X16" s="1205"/>
      <c r="Y16" s="1205"/>
      <c r="Z16" s="1205"/>
      <c r="AA16" s="1205"/>
      <c r="AB16" s="1205"/>
      <c r="AC16" s="1205"/>
      <c r="AD16" s="1205"/>
      <c r="AE16" s="1205"/>
      <c r="AF16" s="1205"/>
      <c r="AG16" s="1205"/>
      <c r="AH16" s="1205"/>
      <c r="AI16" s="1205"/>
      <c r="AJ16" s="1205"/>
      <c r="AK16" s="1205"/>
      <c r="AL16" s="1205"/>
      <c r="AM16" s="1205"/>
      <c r="AN16" s="1205"/>
    </row>
    <row r="17" spans="2:40" x14ac:dyDescent="0.2">
      <c r="B17" s="1202" t="s">
        <v>212</v>
      </c>
      <c r="C17" s="1202" t="s">
        <v>674</v>
      </c>
      <c r="D17" s="1206">
        <v>1666</v>
      </c>
      <c r="E17" s="1206">
        <v>1351</v>
      </c>
      <c r="F17" s="1206">
        <v>1409</v>
      </c>
      <c r="G17" s="1206">
        <v>1845</v>
      </c>
      <c r="H17" s="1206">
        <v>1790</v>
      </c>
      <c r="I17" s="1206">
        <v>1432</v>
      </c>
      <c r="J17" s="1206">
        <v>1477</v>
      </c>
      <c r="K17" s="1206">
        <v>1917</v>
      </c>
      <c r="L17" s="1206">
        <v>1945</v>
      </c>
      <c r="M17" s="1206">
        <v>1829</v>
      </c>
      <c r="N17" s="1206">
        <v>2087</v>
      </c>
      <c r="O17" s="1206">
        <v>2874</v>
      </c>
      <c r="P17" s="1206">
        <v>3355</v>
      </c>
      <c r="Q17" s="1206">
        <v>3570</v>
      </c>
      <c r="R17" s="1206">
        <v>3887</v>
      </c>
      <c r="S17" s="1206">
        <v>4236</v>
      </c>
      <c r="T17" s="1206">
        <v>4345</v>
      </c>
      <c r="U17" s="1206">
        <v>4158</v>
      </c>
      <c r="V17" s="1206">
        <v>3957</v>
      </c>
      <c r="W17" s="1206">
        <v>4106</v>
      </c>
      <c r="X17" s="1206">
        <v>3819</v>
      </c>
      <c r="Y17" s="1206">
        <v>3499</v>
      </c>
      <c r="Z17" s="1206">
        <v>3331</v>
      </c>
      <c r="AA17" s="1206">
        <v>3236</v>
      </c>
      <c r="AB17" s="1206">
        <v>3024</v>
      </c>
      <c r="AC17" s="1206">
        <v>2695</v>
      </c>
      <c r="AD17" s="1206">
        <v>2534</v>
      </c>
      <c r="AE17" s="1206">
        <v>2716</v>
      </c>
      <c r="AF17" s="1206">
        <v>2474</v>
      </c>
      <c r="AG17" s="1206">
        <v>1969</v>
      </c>
      <c r="AH17" s="1206">
        <v>1674</v>
      </c>
      <c r="AI17" s="1206">
        <v>1750</v>
      </c>
      <c r="AJ17" s="1206">
        <v>1341</v>
      </c>
      <c r="AK17" s="1206">
        <v>1113</v>
      </c>
      <c r="AL17" s="1206">
        <v>1041</v>
      </c>
      <c r="AM17" s="1206">
        <v>1185</v>
      </c>
      <c r="AN17" s="1206">
        <v>1168</v>
      </c>
    </row>
    <row r="18" spans="2:40" x14ac:dyDescent="0.2">
      <c r="B18" s="1202" t="s">
        <v>212</v>
      </c>
      <c r="C18" s="1202" t="s">
        <v>675</v>
      </c>
      <c r="D18" s="1206">
        <v>24622</v>
      </c>
      <c r="E18" s="1206">
        <v>21176</v>
      </c>
      <c r="F18" s="1206">
        <v>20790</v>
      </c>
      <c r="G18" s="1206">
        <v>23618</v>
      </c>
      <c r="H18" s="1206">
        <v>25879</v>
      </c>
      <c r="I18" s="1206">
        <v>22377</v>
      </c>
      <c r="J18" s="1206">
        <v>22578</v>
      </c>
      <c r="K18" s="1206">
        <v>25894</v>
      </c>
      <c r="L18" s="1206">
        <v>29467</v>
      </c>
      <c r="M18" s="1206">
        <v>28315</v>
      </c>
      <c r="N18" s="1206">
        <v>31660</v>
      </c>
      <c r="O18" s="1206">
        <v>41587</v>
      </c>
      <c r="P18" s="1206">
        <v>55195</v>
      </c>
      <c r="Q18" s="1206">
        <v>59248</v>
      </c>
      <c r="R18" s="1206">
        <v>63979</v>
      </c>
      <c r="S18" s="1206">
        <v>68140</v>
      </c>
      <c r="T18" s="1206">
        <v>75477</v>
      </c>
      <c r="U18" s="1206">
        <v>72466</v>
      </c>
      <c r="V18" s="1206">
        <v>68285</v>
      </c>
      <c r="W18" s="1206">
        <v>67802</v>
      </c>
      <c r="X18" s="1206">
        <v>68219</v>
      </c>
      <c r="Y18" s="1206">
        <v>63775</v>
      </c>
      <c r="Z18" s="1206">
        <v>60347</v>
      </c>
      <c r="AA18" s="1206">
        <v>59352</v>
      </c>
      <c r="AB18" s="1206">
        <v>58881</v>
      </c>
      <c r="AC18" s="1206">
        <v>54596</v>
      </c>
      <c r="AD18" s="1206">
        <v>50467</v>
      </c>
      <c r="AE18" s="1206">
        <v>52823</v>
      </c>
      <c r="AF18" s="1206">
        <v>53529</v>
      </c>
      <c r="AG18" s="1206">
        <v>45451</v>
      </c>
      <c r="AH18" s="1206">
        <v>41149</v>
      </c>
      <c r="AI18" s="1206">
        <v>40623</v>
      </c>
      <c r="AJ18" s="1206">
        <v>33938</v>
      </c>
      <c r="AK18" s="1206">
        <v>28684</v>
      </c>
      <c r="AL18" s="1206">
        <v>26395</v>
      </c>
      <c r="AM18" s="1206">
        <v>26680</v>
      </c>
      <c r="AN18" s="1206">
        <v>29434</v>
      </c>
    </row>
    <row r="19" spans="2:40" x14ac:dyDescent="0.2">
      <c r="B19" s="1202" t="s">
        <v>212</v>
      </c>
      <c r="C19" s="1202" t="s">
        <v>676</v>
      </c>
      <c r="D19" s="1206">
        <v>35191</v>
      </c>
      <c r="E19" s="1206">
        <v>31105</v>
      </c>
      <c r="F19" s="1206">
        <v>30574</v>
      </c>
      <c r="G19" s="1206">
        <v>33427</v>
      </c>
      <c r="H19" s="1206">
        <v>35715</v>
      </c>
      <c r="I19" s="1206">
        <v>30900</v>
      </c>
      <c r="J19" s="1206">
        <v>31411</v>
      </c>
      <c r="K19" s="1206">
        <v>35336</v>
      </c>
      <c r="L19" s="1206">
        <v>38966</v>
      </c>
      <c r="M19" s="1206">
        <v>38085</v>
      </c>
      <c r="N19" s="1206">
        <v>42950</v>
      </c>
      <c r="O19" s="1206">
        <v>55175</v>
      </c>
      <c r="P19" s="1206">
        <v>73156</v>
      </c>
      <c r="Q19" s="1206">
        <v>79105</v>
      </c>
      <c r="R19" s="1206">
        <v>85255</v>
      </c>
      <c r="S19" s="1206">
        <v>87444</v>
      </c>
      <c r="T19" s="1206">
        <v>95079</v>
      </c>
      <c r="U19" s="1206">
        <v>89867</v>
      </c>
      <c r="V19" s="1206">
        <v>82557</v>
      </c>
      <c r="W19" s="1206">
        <v>78717</v>
      </c>
      <c r="X19" s="1206">
        <v>77299</v>
      </c>
      <c r="Y19" s="1206">
        <v>71827</v>
      </c>
      <c r="Z19" s="1206">
        <v>68575</v>
      </c>
      <c r="AA19" s="1206">
        <v>66954</v>
      </c>
      <c r="AB19" s="1206">
        <v>65567</v>
      </c>
      <c r="AC19" s="1206">
        <v>60909</v>
      </c>
      <c r="AD19" s="1206">
        <v>56430</v>
      </c>
      <c r="AE19" s="1206">
        <v>59934</v>
      </c>
      <c r="AF19" s="1206">
        <v>60827</v>
      </c>
      <c r="AG19" s="1206">
        <v>51314</v>
      </c>
      <c r="AH19" s="1206">
        <v>46699</v>
      </c>
      <c r="AI19" s="1206">
        <v>45810</v>
      </c>
      <c r="AJ19" s="1206">
        <v>37804</v>
      </c>
      <c r="AK19" s="1206">
        <v>32396</v>
      </c>
      <c r="AL19" s="1206">
        <v>30206</v>
      </c>
      <c r="AM19" s="1206">
        <v>30270</v>
      </c>
      <c r="AN19" s="1206">
        <v>33174</v>
      </c>
    </row>
    <row r="20" spans="2:40" x14ac:dyDescent="0.2">
      <c r="B20" s="1202" t="s">
        <v>212</v>
      </c>
      <c r="C20" s="1202" t="s">
        <v>677</v>
      </c>
      <c r="D20" s="1206">
        <v>22429</v>
      </c>
      <c r="E20" s="1206">
        <v>20353</v>
      </c>
      <c r="F20" s="1206">
        <v>20181</v>
      </c>
      <c r="G20" s="1206">
        <v>22511</v>
      </c>
      <c r="H20" s="1206">
        <v>24138</v>
      </c>
      <c r="I20" s="1206">
        <v>21525</v>
      </c>
      <c r="J20" s="1206">
        <v>22145</v>
      </c>
      <c r="K20" s="1206">
        <v>24923</v>
      </c>
      <c r="L20" s="1206">
        <v>28182</v>
      </c>
      <c r="M20" s="1206">
        <v>28500</v>
      </c>
      <c r="N20" s="1206">
        <v>32363</v>
      </c>
      <c r="O20" s="1206">
        <v>41950</v>
      </c>
      <c r="P20" s="1206">
        <v>57710</v>
      </c>
      <c r="Q20" s="1206">
        <v>65642</v>
      </c>
      <c r="R20" s="1206">
        <v>70971</v>
      </c>
      <c r="S20" s="1206">
        <v>72529</v>
      </c>
      <c r="T20" s="1206">
        <v>78711</v>
      </c>
      <c r="U20" s="1206">
        <v>76375</v>
      </c>
      <c r="V20" s="1206">
        <v>69188</v>
      </c>
      <c r="W20" s="1206">
        <v>65834</v>
      </c>
      <c r="X20" s="1206">
        <v>65164</v>
      </c>
      <c r="Y20" s="1206">
        <v>60868</v>
      </c>
      <c r="Z20" s="1206">
        <v>58900</v>
      </c>
      <c r="AA20" s="1206">
        <v>58208</v>
      </c>
      <c r="AB20" s="1206">
        <v>56325</v>
      </c>
      <c r="AC20" s="1206">
        <v>54065</v>
      </c>
      <c r="AD20" s="1206">
        <v>50684</v>
      </c>
      <c r="AE20" s="1206">
        <v>53896</v>
      </c>
      <c r="AF20" s="1206">
        <v>55163</v>
      </c>
      <c r="AG20" s="1206">
        <v>46810</v>
      </c>
      <c r="AH20" s="1206">
        <v>43725</v>
      </c>
      <c r="AI20" s="1206">
        <v>43395</v>
      </c>
      <c r="AJ20" s="1206">
        <v>36156</v>
      </c>
      <c r="AK20" s="1206">
        <v>31405</v>
      </c>
      <c r="AL20" s="1206">
        <v>30011</v>
      </c>
      <c r="AM20" s="1206">
        <v>29888</v>
      </c>
      <c r="AN20" s="1206">
        <v>33584</v>
      </c>
    </row>
    <row r="21" spans="2:40" x14ac:dyDescent="0.2">
      <c r="B21" s="1202" t="s">
        <v>212</v>
      </c>
      <c r="C21" s="1202" t="s">
        <v>310</v>
      </c>
      <c r="D21" s="1206">
        <v>3224</v>
      </c>
      <c r="E21" s="1206">
        <v>3195</v>
      </c>
      <c r="F21" s="1206">
        <v>3279</v>
      </c>
      <c r="G21" s="1206">
        <v>3622</v>
      </c>
      <c r="H21" s="1206">
        <v>3934</v>
      </c>
      <c r="I21" s="1206">
        <v>3855</v>
      </c>
      <c r="J21" s="1206">
        <v>4093</v>
      </c>
      <c r="K21" s="1206">
        <v>4533</v>
      </c>
      <c r="L21" s="1206">
        <v>5109</v>
      </c>
      <c r="M21" s="1206">
        <v>5563</v>
      </c>
      <c r="N21" s="1206">
        <v>6374</v>
      </c>
      <c r="O21" s="1206">
        <v>7733</v>
      </c>
      <c r="P21" s="1206">
        <v>10415</v>
      </c>
      <c r="Q21" s="1206">
        <v>11628</v>
      </c>
      <c r="R21" s="1206">
        <v>12615</v>
      </c>
      <c r="S21" s="1206">
        <v>12990</v>
      </c>
      <c r="T21" s="1206">
        <v>14664</v>
      </c>
      <c r="U21" s="1206">
        <v>14698</v>
      </c>
      <c r="V21" s="1206">
        <v>13386</v>
      </c>
      <c r="W21" s="1206">
        <v>12787</v>
      </c>
      <c r="X21" s="1206">
        <v>12610</v>
      </c>
      <c r="Y21" s="1206">
        <v>11966</v>
      </c>
      <c r="Z21" s="1206">
        <v>11699</v>
      </c>
      <c r="AA21" s="1206">
        <v>11309</v>
      </c>
      <c r="AB21" s="1206">
        <v>11151</v>
      </c>
      <c r="AC21" s="1206">
        <v>10818</v>
      </c>
      <c r="AD21" s="1206">
        <v>9962</v>
      </c>
      <c r="AE21" s="1206">
        <v>10769</v>
      </c>
      <c r="AF21" s="1206">
        <v>11084</v>
      </c>
      <c r="AG21" s="1206">
        <v>9623</v>
      </c>
      <c r="AH21" s="1206">
        <v>9074</v>
      </c>
      <c r="AI21" s="1206">
        <v>8738</v>
      </c>
      <c r="AJ21" s="1206">
        <v>6959</v>
      </c>
      <c r="AK21" s="1206">
        <v>6606</v>
      </c>
      <c r="AL21" s="1206">
        <v>6562</v>
      </c>
      <c r="AM21" s="1206">
        <v>6153</v>
      </c>
      <c r="AN21" s="1206">
        <v>6553</v>
      </c>
    </row>
    <row r="22" spans="2:40" x14ac:dyDescent="0.2">
      <c r="B22" s="1202"/>
      <c r="C22" s="1202"/>
      <c r="D22" s="1203"/>
      <c r="E22" s="1203"/>
      <c r="F22" s="1203"/>
      <c r="G22" s="1203"/>
      <c r="H22" s="1203"/>
      <c r="I22" s="1203"/>
      <c r="J22" s="1203"/>
      <c r="K22" s="1203"/>
      <c r="L22" s="1203"/>
      <c r="M22" s="1203"/>
      <c r="N22" s="1203"/>
      <c r="O22" s="1203"/>
      <c r="P22" s="1203"/>
      <c r="Q22" s="1203"/>
      <c r="R22" s="1203"/>
      <c r="S22" s="1203"/>
      <c r="T22" s="1203"/>
      <c r="U22" s="1203"/>
      <c r="V22" s="1203"/>
      <c r="W22" s="1203"/>
      <c r="X22" s="1203"/>
      <c r="Y22" s="1203"/>
      <c r="Z22" s="1203"/>
      <c r="AA22" s="1203"/>
      <c r="AB22" s="1203"/>
      <c r="AC22" s="1203"/>
      <c r="AD22" s="1203"/>
      <c r="AE22" s="1203"/>
      <c r="AF22" s="1203"/>
      <c r="AG22" s="1203"/>
      <c r="AH22" s="1203"/>
      <c r="AI22" s="1203"/>
      <c r="AJ22" s="1203"/>
      <c r="AK22" s="1203"/>
      <c r="AL22" s="1203"/>
      <c r="AM22" s="1203"/>
      <c r="AN22" s="1203"/>
    </row>
    <row r="23" spans="2:40" x14ac:dyDescent="0.2">
      <c r="B23" s="1204" t="s">
        <v>212</v>
      </c>
      <c r="C23" s="1204" t="s">
        <v>311</v>
      </c>
      <c r="D23" s="1205"/>
      <c r="E23" s="1205"/>
      <c r="F23" s="1205"/>
      <c r="G23" s="1205"/>
      <c r="H23" s="1205"/>
      <c r="I23" s="1205"/>
      <c r="J23" s="1205"/>
      <c r="K23" s="1205"/>
      <c r="L23" s="1205"/>
      <c r="M23" s="1205"/>
      <c r="N23" s="1205"/>
      <c r="O23" s="1205"/>
      <c r="P23" s="1205"/>
      <c r="Q23" s="1205"/>
      <c r="R23" s="1205"/>
      <c r="S23" s="1205"/>
      <c r="T23" s="1205"/>
      <c r="U23" s="1205"/>
      <c r="V23" s="1205"/>
      <c r="W23" s="1205"/>
      <c r="X23" s="1205"/>
      <c r="Y23" s="1205"/>
      <c r="Z23" s="1205"/>
      <c r="AA23" s="1205"/>
      <c r="AB23" s="1205"/>
      <c r="AC23" s="1205"/>
      <c r="AD23" s="1205"/>
      <c r="AE23" s="1205"/>
      <c r="AF23" s="1205"/>
      <c r="AG23" s="1205"/>
      <c r="AH23" s="1205"/>
      <c r="AI23" s="1205"/>
      <c r="AJ23" s="1205"/>
      <c r="AK23" s="1205"/>
      <c r="AL23" s="1205"/>
      <c r="AM23" s="1205"/>
      <c r="AN23" s="1205"/>
    </row>
    <row r="24" spans="2:40" x14ac:dyDescent="0.2">
      <c r="B24" s="1202" t="s">
        <v>212</v>
      </c>
      <c r="C24" s="1202" t="s">
        <v>217</v>
      </c>
      <c r="D24" s="1206">
        <v>10188</v>
      </c>
      <c r="E24" s="1206">
        <v>9268</v>
      </c>
      <c r="F24" s="1206">
        <v>8826</v>
      </c>
      <c r="G24" s="1206">
        <v>9894</v>
      </c>
      <c r="H24" s="1206">
        <v>10487</v>
      </c>
      <c r="I24" s="1206">
        <v>9093</v>
      </c>
      <c r="J24" s="1206">
        <v>9165</v>
      </c>
      <c r="K24" s="1206">
        <v>10542</v>
      </c>
      <c r="L24" s="1206">
        <v>11628</v>
      </c>
      <c r="M24" s="1206">
        <v>11602</v>
      </c>
      <c r="N24" s="1206">
        <v>13190</v>
      </c>
      <c r="O24" s="1206">
        <v>17407</v>
      </c>
      <c r="P24" s="1206">
        <v>22604</v>
      </c>
      <c r="Q24" s="1206">
        <v>24098</v>
      </c>
      <c r="R24" s="1206">
        <v>25180</v>
      </c>
      <c r="S24" s="1206">
        <v>26201</v>
      </c>
      <c r="T24" s="1206">
        <v>28797</v>
      </c>
      <c r="U24" s="1206">
        <v>27818</v>
      </c>
      <c r="V24" s="1206">
        <v>25651</v>
      </c>
      <c r="W24" s="1206">
        <v>24850</v>
      </c>
      <c r="X24" s="1206">
        <v>24591</v>
      </c>
      <c r="Y24" s="1206">
        <v>23411</v>
      </c>
      <c r="Z24" s="1206">
        <v>23135</v>
      </c>
      <c r="AA24" s="1206">
        <v>21953</v>
      </c>
      <c r="AB24" s="1206">
        <v>22436</v>
      </c>
      <c r="AC24" s="1206">
        <v>21238</v>
      </c>
      <c r="AD24" s="1206">
        <v>19392</v>
      </c>
      <c r="AE24" s="1206">
        <v>20975</v>
      </c>
      <c r="AF24" s="1206">
        <v>20711</v>
      </c>
      <c r="AG24" s="1206">
        <v>17653</v>
      </c>
      <c r="AH24" s="1206">
        <v>16109</v>
      </c>
      <c r="AI24" s="1206">
        <v>16675</v>
      </c>
      <c r="AJ24" s="1206">
        <v>13494</v>
      </c>
      <c r="AK24" s="1206">
        <v>11685</v>
      </c>
      <c r="AL24" s="1206">
        <v>10912</v>
      </c>
      <c r="AM24" s="1206">
        <v>11260</v>
      </c>
      <c r="AN24" s="1206">
        <v>12315</v>
      </c>
    </row>
    <row r="25" spans="2:40" x14ac:dyDescent="0.2">
      <c r="B25" s="1202" t="s">
        <v>212</v>
      </c>
      <c r="C25" s="1202" t="s">
        <v>214</v>
      </c>
      <c r="D25" s="1206">
        <v>24524</v>
      </c>
      <c r="E25" s="1206">
        <v>21646</v>
      </c>
      <c r="F25" s="1206">
        <v>21406</v>
      </c>
      <c r="G25" s="1206">
        <v>23770</v>
      </c>
      <c r="H25" s="1206">
        <v>26178</v>
      </c>
      <c r="I25" s="1206">
        <v>22785</v>
      </c>
      <c r="J25" s="1206">
        <v>22937</v>
      </c>
      <c r="K25" s="1206">
        <v>25676</v>
      </c>
      <c r="L25" s="1206">
        <v>28930</v>
      </c>
      <c r="M25" s="1206">
        <v>28261</v>
      </c>
      <c r="N25" s="1206">
        <v>31979</v>
      </c>
      <c r="O25" s="1206">
        <v>41207</v>
      </c>
      <c r="P25" s="1206">
        <v>55123</v>
      </c>
      <c r="Q25" s="1206">
        <v>61026</v>
      </c>
      <c r="R25" s="1206">
        <v>66994</v>
      </c>
      <c r="S25" s="1206">
        <v>69641</v>
      </c>
      <c r="T25" s="1206">
        <v>76260</v>
      </c>
      <c r="U25" s="1206">
        <v>73712</v>
      </c>
      <c r="V25" s="1206">
        <v>67291</v>
      </c>
      <c r="W25" s="1206">
        <v>64330</v>
      </c>
      <c r="X25" s="1206">
        <v>63729</v>
      </c>
      <c r="Y25" s="1206">
        <v>59956</v>
      </c>
      <c r="Z25" s="1206">
        <v>56854</v>
      </c>
      <c r="AA25" s="1206">
        <v>59542</v>
      </c>
      <c r="AB25" s="1206">
        <v>53846</v>
      </c>
      <c r="AC25" s="1206">
        <v>50130</v>
      </c>
      <c r="AD25" s="1206">
        <v>46741</v>
      </c>
      <c r="AE25" s="1206">
        <v>48936</v>
      </c>
      <c r="AF25" s="1206">
        <v>50586</v>
      </c>
      <c r="AG25" s="1206">
        <v>43458</v>
      </c>
      <c r="AH25" s="1206">
        <v>39937</v>
      </c>
      <c r="AI25" s="1206">
        <v>39214</v>
      </c>
      <c r="AJ25" s="1206">
        <v>32391</v>
      </c>
      <c r="AK25" s="1206">
        <v>28386</v>
      </c>
      <c r="AL25" s="1206">
        <v>26621</v>
      </c>
      <c r="AM25" s="1206">
        <v>26609</v>
      </c>
      <c r="AN25" s="1206">
        <v>29302</v>
      </c>
    </row>
    <row r="26" spans="2:40" x14ac:dyDescent="0.2">
      <c r="B26" s="1202" t="s">
        <v>212</v>
      </c>
      <c r="C26" s="1202" t="s">
        <v>215</v>
      </c>
      <c r="D26" s="1206">
        <v>14047</v>
      </c>
      <c r="E26" s="1206">
        <v>12147</v>
      </c>
      <c r="F26" s="1206">
        <v>12068</v>
      </c>
      <c r="G26" s="1206">
        <v>14189</v>
      </c>
      <c r="H26" s="1206">
        <v>14913</v>
      </c>
      <c r="I26" s="1206">
        <v>12842</v>
      </c>
      <c r="J26" s="1206">
        <v>13120</v>
      </c>
      <c r="K26" s="1206">
        <v>15657</v>
      </c>
      <c r="L26" s="1206">
        <v>17146</v>
      </c>
      <c r="M26" s="1206">
        <v>16486</v>
      </c>
      <c r="N26" s="1206">
        <v>18410</v>
      </c>
      <c r="O26" s="1206">
        <v>24599</v>
      </c>
      <c r="P26" s="1206">
        <v>33043</v>
      </c>
      <c r="Q26" s="1206">
        <v>35562</v>
      </c>
      <c r="R26" s="1206">
        <v>37930</v>
      </c>
      <c r="S26" s="1206">
        <v>38522</v>
      </c>
      <c r="T26" s="1206">
        <v>42058</v>
      </c>
      <c r="U26" s="1206">
        <v>38829</v>
      </c>
      <c r="V26" s="1206">
        <v>35654</v>
      </c>
      <c r="W26" s="1206">
        <v>34323</v>
      </c>
      <c r="X26" s="1206">
        <v>34167</v>
      </c>
      <c r="Y26" s="1206">
        <v>31287</v>
      </c>
      <c r="Z26" s="1206">
        <v>29796</v>
      </c>
      <c r="AA26" s="1206">
        <v>29113</v>
      </c>
      <c r="AB26" s="1206">
        <v>28958</v>
      </c>
      <c r="AC26" s="1206">
        <v>26963</v>
      </c>
      <c r="AD26" s="1206">
        <v>25129</v>
      </c>
      <c r="AE26" s="1206">
        <v>26986</v>
      </c>
      <c r="AF26" s="1206">
        <v>27573</v>
      </c>
      <c r="AG26" s="1206">
        <v>23226</v>
      </c>
      <c r="AH26" s="1206">
        <v>21471</v>
      </c>
      <c r="AI26" s="1206">
        <v>21488</v>
      </c>
      <c r="AJ26" s="1206">
        <v>18677</v>
      </c>
      <c r="AK26" s="1206">
        <v>15727</v>
      </c>
      <c r="AL26" s="1206">
        <v>14855</v>
      </c>
      <c r="AM26" s="1206">
        <v>15420</v>
      </c>
      <c r="AN26" s="1206">
        <v>17337</v>
      </c>
    </row>
    <row r="27" spans="2:40" x14ac:dyDescent="0.2">
      <c r="B27" s="1202" t="s">
        <v>212</v>
      </c>
      <c r="C27" s="1202" t="s">
        <v>213</v>
      </c>
      <c r="D27" s="1206">
        <v>16895</v>
      </c>
      <c r="E27" s="1206">
        <v>15209</v>
      </c>
      <c r="F27" s="1206">
        <v>15271</v>
      </c>
      <c r="G27" s="1206">
        <v>16968</v>
      </c>
      <c r="H27" s="1206">
        <v>17949</v>
      </c>
      <c r="I27" s="1206">
        <v>15971</v>
      </c>
      <c r="J27" s="1206">
        <v>16402</v>
      </c>
      <c r="K27" s="1206">
        <v>18336</v>
      </c>
      <c r="L27" s="1206">
        <v>20343</v>
      </c>
      <c r="M27" s="1206">
        <v>20135</v>
      </c>
      <c r="N27" s="1206">
        <v>22661</v>
      </c>
      <c r="O27" s="1206">
        <v>28387</v>
      </c>
      <c r="P27" s="1206">
        <v>37576</v>
      </c>
      <c r="Q27" s="1206">
        <v>41117</v>
      </c>
      <c r="R27" s="1206">
        <v>44826</v>
      </c>
      <c r="S27" s="1206">
        <v>46573</v>
      </c>
      <c r="T27" s="1206">
        <v>51152</v>
      </c>
      <c r="U27" s="1206">
        <v>50128</v>
      </c>
      <c r="V27" s="1206">
        <v>46525</v>
      </c>
      <c r="W27" s="1206">
        <v>45249</v>
      </c>
      <c r="X27" s="1206">
        <v>45086</v>
      </c>
      <c r="Y27" s="1206">
        <v>42040</v>
      </c>
      <c r="Z27" s="1206">
        <v>40908</v>
      </c>
      <c r="AA27" s="1206">
        <v>38335</v>
      </c>
      <c r="AB27" s="1206">
        <v>38893</v>
      </c>
      <c r="AC27" s="1206">
        <v>36626</v>
      </c>
      <c r="AD27" s="1206">
        <v>34178</v>
      </c>
      <c r="AE27" s="1206">
        <v>35956</v>
      </c>
      <c r="AF27" s="1206">
        <v>36452</v>
      </c>
      <c r="AG27" s="1206">
        <v>30537</v>
      </c>
      <c r="AH27" s="1206">
        <v>28081</v>
      </c>
      <c r="AI27" s="1206">
        <v>27172</v>
      </c>
      <c r="AJ27" s="1206">
        <v>22561</v>
      </c>
      <c r="AK27" s="1206">
        <v>19503</v>
      </c>
      <c r="AL27" s="1206">
        <v>18482</v>
      </c>
      <c r="AM27" s="1206">
        <v>17925</v>
      </c>
      <c r="AN27" s="1206">
        <v>19713</v>
      </c>
    </row>
    <row r="28" spans="2:40" x14ac:dyDescent="0.2">
      <c r="B28" s="1202" t="s">
        <v>212</v>
      </c>
      <c r="C28" s="1202" t="s">
        <v>216</v>
      </c>
      <c r="D28" s="1206">
        <v>14366</v>
      </c>
      <c r="E28" s="1206">
        <v>12535</v>
      </c>
      <c r="F28" s="1206">
        <v>12523</v>
      </c>
      <c r="G28" s="1206">
        <v>13459</v>
      </c>
      <c r="H28" s="1206">
        <v>14594</v>
      </c>
      <c r="I28" s="1206">
        <v>12943</v>
      </c>
      <c r="J28" s="1206">
        <v>13476</v>
      </c>
      <c r="K28" s="1206">
        <v>14828</v>
      </c>
      <c r="L28" s="1206">
        <v>17018</v>
      </c>
      <c r="M28" s="1206">
        <v>17036</v>
      </c>
      <c r="N28" s="1206">
        <v>19294</v>
      </c>
      <c r="O28" s="1206">
        <v>24403</v>
      </c>
      <c r="P28" s="1206">
        <v>33519</v>
      </c>
      <c r="Q28" s="1206">
        <v>37035</v>
      </c>
      <c r="R28" s="1206">
        <v>39803</v>
      </c>
      <c r="S28" s="1206">
        <v>40969</v>
      </c>
      <c r="T28" s="1206">
        <v>44840</v>
      </c>
      <c r="U28" s="1206">
        <v>42943</v>
      </c>
      <c r="V28" s="1206">
        <v>40183</v>
      </c>
      <c r="W28" s="1206">
        <v>38755</v>
      </c>
      <c r="X28" s="1206">
        <v>38746</v>
      </c>
      <c r="Y28" s="1206">
        <v>35962</v>
      </c>
      <c r="Z28" s="1206">
        <v>34233</v>
      </c>
      <c r="AA28" s="1206">
        <v>32350</v>
      </c>
      <c r="AB28" s="1206">
        <v>33674</v>
      </c>
      <c r="AC28" s="1206">
        <v>32355</v>
      </c>
      <c r="AD28" s="1206">
        <v>30386</v>
      </c>
      <c r="AE28" s="1206">
        <v>31816</v>
      </c>
      <c r="AF28" s="1206">
        <v>31794</v>
      </c>
      <c r="AG28" s="1206">
        <v>26858</v>
      </c>
      <c r="AH28" s="1206">
        <v>24720</v>
      </c>
      <c r="AI28" s="1206">
        <v>23778</v>
      </c>
      <c r="AJ28" s="1206">
        <v>20044</v>
      </c>
      <c r="AK28" s="1206">
        <v>17352</v>
      </c>
      <c r="AL28" s="1206">
        <v>16480</v>
      </c>
      <c r="AM28" s="1206">
        <v>16150</v>
      </c>
      <c r="AN28" s="1206">
        <v>18111</v>
      </c>
    </row>
    <row r="29" spans="2:40" x14ac:dyDescent="0.2">
      <c r="B29" s="1202"/>
      <c r="C29" s="1202"/>
      <c r="D29" s="1203"/>
      <c r="E29" s="1203"/>
      <c r="F29" s="1203"/>
      <c r="G29" s="1203"/>
      <c r="H29" s="1203"/>
      <c r="I29" s="1203"/>
      <c r="J29" s="1203"/>
      <c r="K29" s="1203"/>
      <c r="L29" s="1203"/>
      <c r="M29" s="1203"/>
      <c r="N29" s="1203"/>
      <c r="O29" s="1203"/>
      <c r="P29" s="1203"/>
      <c r="Q29" s="1203"/>
      <c r="R29" s="1203"/>
      <c r="S29" s="1203"/>
      <c r="T29" s="1203"/>
      <c r="U29" s="1203"/>
      <c r="V29" s="1203"/>
      <c r="W29" s="1203"/>
      <c r="X29" s="1203"/>
      <c r="Y29" s="1203"/>
      <c r="Z29" s="1203"/>
      <c r="AA29" s="1203"/>
      <c r="AB29" s="1203"/>
      <c r="AC29" s="1203"/>
      <c r="AD29" s="1203"/>
      <c r="AE29" s="1203"/>
      <c r="AF29" s="1203"/>
      <c r="AG29" s="1203"/>
      <c r="AH29" s="1203"/>
      <c r="AI29" s="1203"/>
      <c r="AJ29" s="1203"/>
      <c r="AK29" s="1203"/>
      <c r="AL29" s="1203"/>
      <c r="AM29" s="1203"/>
      <c r="AN29" s="1203"/>
    </row>
    <row r="30" spans="2:40" x14ac:dyDescent="0.2">
      <c r="B30" s="1204" t="s">
        <v>212</v>
      </c>
      <c r="C30" s="1204" t="s">
        <v>678</v>
      </c>
      <c r="D30" s="1205"/>
      <c r="E30" s="1205"/>
      <c r="F30" s="1205"/>
      <c r="G30" s="1205"/>
      <c r="H30" s="1205"/>
      <c r="I30" s="1205"/>
      <c r="J30" s="1205"/>
      <c r="K30" s="1205"/>
      <c r="L30" s="1205"/>
      <c r="M30" s="1205"/>
      <c r="N30" s="1205"/>
      <c r="O30" s="1205"/>
      <c r="P30" s="1205"/>
      <c r="Q30" s="1205"/>
      <c r="R30" s="1205"/>
      <c r="S30" s="1205"/>
      <c r="T30" s="1205"/>
      <c r="U30" s="1205"/>
      <c r="V30" s="1205"/>
      <c r="W30" s="1205"/>
      <c r="X30" s="1205"/>
      <c r="Y30" s="1205"/>
      <c r="Z30" s="1205"/>
      <c r="AA30" s="1205"/>
      <c r="AB30" s="1205"/>
      <c r="AC30" s="1205"/>
      <c r="AD30" s="1205"/>
      <c r="AE30" s="1205"/>
      <c r="AF30" s="1205"/>
      <c r="AG30" s="1205"/>
      <c r="AH30" s="1205"/>
      <c r="AI30" s="1205"/>
      <c r="AJ30" s="1205"/>
      <c r="AK30" s="1205"/>
      <c r="AL30" s="1205"/>
      <c r="AM30" s="1205"/>
      <c r="AN30" s="1205"/>
    </row>
    <row r="31" spans="2:40" x14ac:dyDescent="0.2">
      <c r="B31" s="1202" t="s">
        <v>212</v>
      </c>
      <c r="C31" s="1202" t="s">
        <v>679</v>
      </c>
      <c r="D31" s="1206">
        <v>937</v>
      </c>
      <c r="E31" s="1206">
        <v>792</v>
      </c>
      <c r="F31" s="1206">
        <v>765</v>
      </c>
      <c r="G31" s="1206">
        <v>1158</v>
      </c>
      <c r="H31" s="1206">
        <v>1154</v>
      </c>
      <c r="I31" s="1206">
        <v>704</v>
      </c>
      <c r="J31" s="1206">
        <v>674</v>
      </c>
      <c r="K31" s="1206">
        <v>1128</v>
      </c>
      <c r="L31" s="1206">
        <v>1296</v>
      </c>
      <c r="M31" s="1206">
        <v>907</v>
      </c>
      <c r="N31" s="1206">
        <v>940</v>
      </c>
      <c r="O31" s="1206">
        <v>1577</v>
      </c>
      <c r="P31" s="1206">
        <v>1774</v>
      </c>
      <c r="Q31" s="1206">
        <v>1375</v>
      </c>
      <c r="R31" s="1206">
        <v>1433</v>
      </c>
      <c r="S31" s="1206">
        <v>2115</v>
      </c>
      <c r="T31" s="1206">
        <v>2416</v>
      </c>
      <c r="U31" s="1206">
        <v>1893</v>
      </c>
      <c r="V31" s="1206">
        <v>1882</v>
      </c>
      <c r="W31" s="1206">
        <v>2477</v>
      </c>
      <c r="X31" s="1206">
        <v>2576</v>
      </c>
      <c r="Y31" s="1206">
        <v>2021</v>
      </c>
      <c r="Z31" s="1206">
        <v>1688</v>
      </c>
      <c r="AA31" s="1206">
        <v>2015</v>
      </c>
      <c r="AB31" s="1206">
        <v>2147</v>
      </c>
      <c r="AC31" s="1206">
        <v>1522</v>
      </c>
      <c r="AD31" s="1206">
        <v>1270</v>
      </c>
      <c r="AE31" s="1206">
        <v>1688</v>
      </c>
      <c r="AF31" s="1206">
        <v>1841</v>
      </c>
      <c r="AG31" s="1206">
        <v>1189</v>
      </c>
      <c r="AH31" s="1206">
        <v>1053</v>
      </c>
      <c r="AI31" s="1206">
        <v>1406</v>
      </c>
      <c r="AJ31" s="1206">
        <v>1422</v>
      </c>
      <c r="AK31" s="1206">
        <v>877</v>
      </c>
      <c r="AL31" s="1206">
        <v>753</v>
      </c>
      <c r="AM31" s="1206">
        <v>1044</v>
      </c>
      <c r="AN31" s="1206">
        <v>1231</v>
      </c>
    </row>
    <row r="32" spans="2:40" x14ac:dyDescent="0.2">
      <c r="B32" s="1202" t="s">
        <v>212</v>
      </c>
      <c r="C32" s="1202" t="s">
        <v>8</v>
      </c>
      <c r="D32" s="1206">
        <v>108</v>
      </c>
      <c r="E32" s="1206">
        <v>46</v>
      </c>
      <c r="F32" s="1206">
        <v>38</v>
      </c>
      <c r="G32" s="1206">
        <v>66</v>
      </c>
      <c r="H32" s="1206">
        <v>143</v>
      </c>
      <c r="I32" s="1206">
        <v>102</v>
      </c>
      <c r="J32" s="1206">
        <v>89</v>
      </c>
      <c r="K32" s="1206">
        <v>100</v>
      </c>
      <c r="L32" s="1206">
        <v>157</v>
      </c>
      <c r="M32" s="1206">
        <v>101</v>
      </c>
      <c r="N32" s="1206">
        <v>100</v>
      </c>
      <c r="O32" s="1206">
        <v>154</v>
      </c>
      <c r="P32" s="1206">
        <v>242</v>
      </c>
      <c r="Q32" s="1206">
        <v>186</v>
      </c>
      <c r="R32" s="1206">
        <v>179</v>
      </c>
      <c r="S32" s="1206">
        <v>224</v>
      </c>
      <c r="T32" s="1206">
        <v>298</v>
      </c>
      <c r="U32" s="1206">
        <v>196</v>
      </c>
      <c r="V32" s="1206">
        <v>156</v>
      </c>
      <c r="W32" s="1206">
        <v>187</v>
      </c>
      <c r="X32" s="1206">
        <v>199</v>
      </c>
      <c r="Y32" s="1206">
        <v>134</v>
      </c>
      <c r="Z32" s="1206">
        <v>107</v>
      </c>
      <c r="AA32" s="1206">
        <v>115</v>
      </c>
      <c r="AB32" s="1206">
        <v>175</v>
      </c>
      <c r="AC32" s="1206">
        <v>112</v>
      </c>
      <c r="AD32" s="1206">
        <v>104</v>
      </c>
      <c r="AE32" s="1206">
        <v>144</v>
      </c>
      <c r="AF32" s="1206">
        <v>185</v>
      </c>
      <c r="AG32" s="1206">
        <v>113</v>
      </c>
      <c r="AH32" s="1206">
        <v>81</v>
      </c>
      <c r="AI32" s="1206">
        <v>116</v>
      </c>
      <c r="AJ32" s="1206">
        <v>147</v>
      </c>
      <c r="AK32" s="1206">
        <v>77</v>
      </c>
      <c r="AL32" s="1206">
        <v>43</v>
      </c>
      <c r="AM32" s="1206">
        <v>72</v>
      </c>
      <c r="AN32" s="1206">
        <v>159</v>
      </c>
    </row>
    <row r="33" spans="2:40" x14ac:dyDescent="0.2">
      <c r="B33" s="1202" t="s">
        <v>212</v>
      </c>
      <c r="C33" s="1202" t="s">
        <v>9</v>
      </c>
      <c r="D33" s="1206">
        <v>75</v>
      </c>
      <c r="E33" s="1206">
        <v>97</v>
      </c>
      <c r="F33" s="1206">
        <v>91</v>
      </c>
      <c r="G33" s="1206">
        <v>88</v>
      </c>
      <c r="H33" s="1206">
        <v>79</v>
      </c>
      <c r="I33" s="1206">
        <v>70</v>
      </c>
      <c r="J33" s="1206">
        <v>76</v>
      </c>
      <c r="K33" s="1206">
        <v>79</v>
      </c>
      <c r="L33" s="1206">
        <v>85</v>
      </c>
      <c r="M33" s="1206">
        <v>77</v>
      </c>
      <c r="N33" s="1206">
        <v>82</v>
      </c>
      <c r="O33" s="1206">
        <v>105</v>
      </c>
      <c r="P33" s="1206">
        <v>130</v>
      </c>
      <c r="Q33" s="1206">
        <v>127</v>
      </c>
      <c r="R33" s="1206">
        <v>140</v>
      </c>
      <c r="S33" s="1206">
        <v>166</v>
      </c>
      <c r="T33" s="1206">
        <v>196</v>
      </c>
      <c r="U33" s="1206">
        <v>264</v>
      </c>
      <c r="V33" s="1206">
        <v>254</v>
      </c>
      <c r="W33" s="1206">
        <v>253</v>
      </c>
      <c r="X33" s="1206">
        <v>285</v>
      </c>
      <c r="Y33" s="1206">
        <v>288</v>
      </c>
      <c r="Z33" s="1206">
        <v>262</v>
      </c>
      <c r="AA33" s="1206">
        <v>285</v>
      </c>
      <c r="AB33" s="1206">
        <v>328</v>
      </c>
      <c r="AC33" s="1206">
        <v>294</v>
      </c>
      <c r="AD33" s="1206">
        <v>259</v>
      </c>
      <c r="AE33" s="1206">
        <v>264</v>
      </c>
      <c r="AF33" s="1206">
        <v>253</v>
      </c>
      <c r="AG33" s="1206">
        <v>233</v>
      </c>
      <c r="AH33" s="1206">
        <v>178</v>
      </c>
      <c r="AI33" s="1206">
        <v>176</v>
      </c>
      <c r="AJ33" s="1206">
        <v>143</v>
      </c>
      <c r="AK33" s="1206">
        <v>159</v>
      </c>
      <c r="AL33" s="1206">
        <v>126</v>
      </c>
      <c r="AM33" s="1206">
        <v>111</v>
      </c>
      <c r="AN33" s="1206">
        <v>123</v>
      </c>
    </row>
    <row r="34" spans="2:40" x14ac:dyDescent="0.2">
      <c r="B34" s="1202" t="s">
        <v>212</v>
      </c>
      <c r="C34" s="1202" t="s">
        <v>10</v>
      </c>
      <c r="D34" s="1206">
        <v>18638</v>
      </c>
      <c r="E34" s="1206">
        <v>13395</v>
      </c>
      <c r="F34" s="1206">
        <v>11332</v>
      </c>
      <c r="G34" s="1206">
        <v>13953</v>
      </c>
      <c r="H34" s="1206">
        <v>18510</v>
      </c>
      <c r="I34" s="1206">
        <v>13397</v>
      </c>
      <c r="J34" s="1206">
        <v>12095</v>
      </c>
      <c r="K34" s="1206">
        <v>15844</v>
      </c>
      <c r="L34" s="1206">
        <v>20825</v>
      </c>
      <c r="M34" s="1206">
        <v>17263</v>
      </c>
      <c r="N34" s="1206">
        <v>17601</v>
      </c>
      <c r="O34" s="1206">
        <v>24495</v>
      </c>
      <c r="P34" s="1206">
        <v>32492</v>
      </c>
      <c r="Q34" s="1206">
        <v>30118</v>
      </c>
      <c r="R34" s="1206">
        <v>29680</v>
      </c>
      <c r="S34" s="1206">
        <v>33776</v>
      </c>
      <c r="T34" s="1206">
        <v>39980</v>
      </c>
      <c r="U34" s="1206">
        <v>35665</v>
      </c>
      <c r="V34" s="1206">
        <v>31456</v>
      </c>
      <c r="W34" s="1206">
        <v>32036</v>
      </c>
      <c r="X34" s="1206">
        <v>33715</v>
      </c>
      <c r="Y34" s="1206">
        <v>28861</v>
      </c>
      <c r="Z34" s="1206">
        <v>25265</v>
      </c>
      <c r="AA34" s="1206">
        <v>24924</v>
      </c>
      <c r="AB34" s="1206">
        <v>28064</v>
      </c>
      <c r="AC34" s="1206">
        <v>24274</v>
      </c>
      <c r="AD34" s="1206">
        <v>21249</v>
      </c>
      <c r="AE34" s="1206">
        <v>23228</v>
      </c>
      <c r="AF34" s="1206">
        <v>26288</v>
      </c>
      <c r="AG34" s="1206">
        <v>19502</v>
      </c>
      <c r="AH34" s="1206">
        <v>16356</v>
      </c>
      <c r="AI34" s="1206">
        <v>18176</v>
      </c>
      <c r="AJ34" s="1206">
        <v>19234</v>
      </c>
      <c r="AK34" s="1206">
        <v>13357</v>
      </c>
      <c r="AL34" s="1206">
        <v>11052</v>
      </c>
      <c r="AM34" s="1206">
        <v>13575</v>
      </c>
      <c r="AN34" s="1206">
        <v>18620</v>
      </c>
    </row>
    <row r="35" spans="2:40" x14ac:dyDescent="0.2">
      <c r="B35" s="1202" t="s">
        <v>212</v>
      </c>
      <c r="C35" s="1202" t="s">
        <v>12</v>
      </c>
      <c r="D35" s="1206">
        <v>9038</v>
      </c>
      <c r="E35" s="1206">
        <v>8362</v>
      </c>
      <c r="F35" s="1206">
        <v>8797</v>
      </c>
      <c r="G35" s="1206">
        <v>10839</v>
      </c>
      <c r="H35" s="1206">
        <v>9907</v>
      </c>
      <c r="I35" s="1206">
        <v>8529</v>
      </c>
      <c r="J35" s="1206">
        <v>9280</v>
      </c>
      <c r="K35" s="1206">
        <v>11167</v>
      </c>
      <c r="L35" s="1206">
        <v>10938</v>
      </c>
      <c r="M35" s="1206">
        <v>11046</v>
      </c>
      <c r="N35" s="1206">
        <v>13197</v>
      </c>
      <c r="O35" s="1206">
        <v>21366</v>
      </c>
      <c r="P35" s="1206">
        <v>31168</v>
      </c>
      <c r="Q35" s="1206">
        <v>39223</v>
      </c>
      <c r="R35" s="1206">
        <v>43471</v>
      </c>
      <c r="S35" s="1206">
        <v>41031</v>
      </c>
      <c r="T35" s="1206">
        <v>40216</v>
      </c>
      <c r="U35" s="1206">
        <v>36685</v>
      </c>
      <c r="V35" s="1206">
        <v>30850</v>
      </c>
      <c r="W35" s="1206">
        <v>27560</v>
      </c>
      <c r="X35" s="1206">
        <v>24676</v>
      </c>
      <c r="Y35" s="1206">
        <v>22232</v>
      </c>
      <c r="Z35" s="1206">
        <v>21662</v>
      </c>
      <c r="AA35" s="1206">
        <v>23496</v>
      </c>
      <c r="AB35" s="1206">
        <v>18175</v>
      </c>
      <c r="AC35" s="1206">
        <v>19040</v>
      </c>
      <c r="AD35" s="1206">
        <v>18501</v>
      </c>
      <c r="AE35" s="1206">
        <v>19518</v>
      </c>
      <c r="AF35" s="1206">
        <v>17009</v>
      </c>
      <c r="AG35" s="1206">
        <v>14283</v>
      </c>
      <c r="AH35" s="1206">
        <v>14394</v>
      </c>
      <c r="AI35" s="1206">
        <v>14725</v>
      </c>
      <c r="AJ35" s="1206">
        <v>11121</v>
      </c>
      <c r="AK35" s="1206">
        <v>8902</v>
      </c>
      <c r="AL35" s="1206">
        <v>8777</v>
      </c>
      <c r="AM35" s="1206">
        <v>9738</v>
      </c>
      <c r="AN35" s="1206">
        <v>9623</v>
      </c>
    </row>
    <row r="36" spans="2:40" x14ac:dyDescent="0.2">
      <c r="B36" s="1202" t="s">
        <v>212</v>
      </c>
      <c r="C36" s="1202" t="s">
        <v>361</v>
      </c>
      <c r="D36" s="1206">
        <v>3782</v>
      </c>
      <c r="E36" s="1206">
        <v>3280</v>
      </c>
      <c r="F36" s="1206">
        <v>3361</v>
      </c>
      <c r="G36" s="1206">
        <v>3716</v>
      </c>
      <c r="H36" s="1206">
        <v>3927</v>
      </c>
      <c r="I36" s="1206">
        <v>3436</v>
      </c>
      <c r="J36" s="1206">
        <v>3511</v>
      </c>
      <c r="K36" s="1206">
        <v>3834</v>
      </c>
      <c r="L36" s="1206">
        <v>4505</v>
      </c>
      <c r="M36" s="1206">
        <v>4579</v>
      </c>
      <c r="N36" s="1206">
        <v>5196</v>
      </c>
      <c r="O36" s="1206">
        <v>6799</v>
      </c>
      <c r="P36" s="1206">
        <v>9390</v>
      </c>
      <c r="Q36" s="1206">
        <v>11051</v>
      </c>
      <c r="R36" s="1206">
        <v>11534</v>
      </c>
      <c r="S36" s="1206">
        <v>12066</v>
      </c>
      <c r="T36" s="1206">
        <v>12919</v>
      </c>
      <c r="U36" s="1206">
        <v>12262</v>
      </c>
      <c r="V36" s="1206">
        <v>10957</v>
      </c>
      <c r="W36" s="1206">
        <v>10521</v>
      </c>
      <c r="X36" s="1206">
        <v>10022</v>
      </c>
      <c r="Y36" s="1206">
        <v>8951</v>
      </c>
      <c r="Z36" s="1206">
        <v>8231</v>
      </c>
      <c r="AA36" s="1206">
        <v>7883</v>
      </c>
      <c r="AB36" s="1206">
        <v>7685</v>
      </c>
      <c r="AC36" s="1206">
        <v>7034</v>
      </c>
      <c r="AD36" s="1206">
        <v>6461</v>
      </c>
      <c r="AE36" s="1206">
        <v>6844</v>
      </c>
      <c r="AF36" s="1206">
        <v>7115</v>
      </c>
      <c r="AG36" s="1206">
        <v>5883</v>
      </c>
      <c r="AH36" s="1206">
        <v>5239</v>
      </c>
      <c r="AI36" s="1206">
        <v>4992</v>
      </c>
      <c r="AJ36" s="1206">
        <v>3738</v>
      </c>
      <c r="AK36" s="1206">
        <v>3344</v>
      </c>
      <c r="AL36" s="1206">
        <v>3129</v>
      </c>
      <c r="AM36" s="1206">
        <v>2947</v>
      </c>
      <c r="AN36" s="1206">
        <v>3393</v>
      </c>
    </row>
    <row r="37" spans="2:40" x14ac:dyDescent="0.2">
      <c r="B37" s="1202" t="s">
        <v>212</v>
      </c>
      <c r="C37" s="1202" t="s">
        <v>355</v>
      </c>
      <c r="D37" s="1206">
        <v>8013</v>
      </c>
      <c r="E37" s="1206">
        <v>7529</v>
      </c>
      <c r="F37" s="1206">
        <v>7484</v>
      </c>
      <c r="G37" s="1206">
        <v>7562</v>
      </c>
      <c r="H37" s="1206">
        <v>8118</v>
      </c>
      <c r="I37" s="1206">
        <v>7244</v>
      </c>
      <c r="J37" s="1206">
        <v>7380</v>
      </c>
      <c r="K37" s="1206">
        <v>7704</v>
      </c>
      <c r="L37" s="1206">
        <v>9128</v>
      </c>
      <c r="M37" s="1206">
        <v>9316</v>
      </c>
      <c r="N37" s="1206">
        <v>10535</v>
      </c>
      <c r="O37" s="1206">
        <v>13057</v>
      </c>
      <c r="P37" s="1206">
        <v>17719</v>
      </c>
      <c r="Q37" s="1206">
        <v>19222</v>
      </c>
      <c r="R37" s="1206">
        <v>20602</v>
      </c>
      <c r="S37" s="1206">
        <v>21586</v>
      </c>
      <c r="T37" s="1206">
        <v>24365</v>
      </c>
      <c r="U37" s="1206">
        <v>24933</v>
      </c>
      <c r="V37" s="1206">
        <v>22989</v>
      </c>
      <c r="W37" s="1206">
        <v>22360</v>
      </c>
      <c r="X37" s="1206">
        <v>22359</v>
      </c>
      <c r="Y37" s="1206">
        <v>21035</v>
      </c>
      <c r="Z37" s="1206">
        <v>19739</v>
      </c>
      <c r="AA37" s="1206">
        <v>18984</v>
      </c>
      <c r="AB37" s="1206">
        <v>19151</v>
      </c>
      <c r="AC37" s="1206">
        <v>17430</v>
      </c>
      <c r="AD37" s="1206">
        <v>15718</v>
      </c>
      <c r="AE37" s="1206">
        <v>15895</v>
      </c>
      <c r="AF37" s="1206">
        <v>16593</v>
      </c>
      <c r="AG37" s="1206">
        <v>14168</v>
      </c>
      <c r="AH37" s="1206">
        <v>12553</v>
      </c>
      <c r="AI37" s="1206">
        <v>11644</v>
      </c>
      <c r="AJ37" s="1206">
        <v>9767</v>
      </c>
      <c r="AK37" s="1206">
        <v>8724</v>
      </c>
      <c r="AL37" s="1206">
        <v>8158</v>
      </c>
      <c r="AM37" s="1206">
        <v>7627</v>
      </c>
      <c r="AN37" s="1206">
        <v>8460</v>
      </c>
    </row>
    <row r="38" spans="2:40" x14ac:dyDescent="0.2">
      <c r="B38" s="1202" t="s">
        <v>212</v>
      </c>
      <c r="C38" s="1202" t="s">
        <v>680</v>
      </c>
      <c r="D38" s="1206">
        <v>6325</v>
      </c>
      <c r="E38" s="1206">
        <v>6375</v>
      </c>
      <c r="F38" s="1206">
        <v>6795</v>
      </c>
      <c r="G38" s="1206">
        <v>6647</v>
      </c>
      <c r="H38" s="1206">
        <v>6485</v>
      </c>
      <c r="I38" s="1206">
        <v>6617</v>
      </c>
      <c r="J38" s="1206">
        <v>7097</v>
      </c>
      <c r="K38" s="1206">
        <v>7073</v>
      </c>
      <c r="L38" s="1206">
        <v>7228</v>
      </c>
      <c r="M38" s="1206">
        <v>8099</v>
      </c>
      <c r="N38" s="1206">
        <v>8743</v>
      </c>
      <c r="O38" s="1206">
        <v>8523</v>
      </c>
      <c r="P38" s="1206">
        <v>10710</v>
      </c>
      <c r="Q38" s="1206">
        <v>11403</v>
      </c>
      <c r="R38" s="1206">
        <v>12448</v>
      </c>
      <c r="S38" s="1206">
        <v>11448</v>
      </c>
      <c r="T38" s="1206">
        <v>13793</v>
      </c>
      <c r="U38" s="1206">
        <v>13343</v>
      </c>
      <c r="V38" s="1206">
        <v>13200</v>
      </c>
      <c r="W38" s="1206">
        <v>10352</v>
      </c>
      <c r="X38" s="1206">
        <v>11524</v>
      </c>
      <c r="Y38" s="1206">
        <v>11604</v>
      </c>
      <c r="Z38" s="1206">
        <v>12267</v>
      </c>
      <c r="AA38" s="1206">
        <v>10486</v>
      </c>
      <c r="AB38" s="1206">
        <v>10295</v>
      </c>
      <c r="AC38" s="1206">
        <v>10986</v>
      </c>
      <c r="AD38" s="1206">
        <v>11058</v>
      </c>
      <c r="AE38" s="1206">
        <v>11783</v>
      </c>
      <c r="AF38" s="1206">
        <v>10617</v>
      </c>
      <c r="AG38" s="1206">
        <v>11086</v>
      </c>
      <c r="AH38" s="1206">
        <v>11322</v>
      </c>
      <c r="AI38" s="1206">
        <v>10332</v>
      </c>
      <c r="AJ38" s="1206">
        <v>8975</v>
      </c>
      <c r="AK38" s="1206">
        <v>9595</v>
      </c>
      <c r="AL38" s="1206">
        <v>9713</v>
      </c>
      <c r="AM38" s="1206">
        <v>8182</v>
      </c>
      <c r="AN38" s="1206">
        <v>8576</v>
      </c>
    </row>
    <row r="39" spans="2:40" x14ac:dyDescent="0.2">
      <c r="B39" s="1202" t="s">
        <v>212</v>
      </c>
      <c r="C39" s="1202" t="s">
        <v>18</v>
      </c>
      <c r="D39" s="1206">
        <v>1122</v>
      </c>
      <c r="E39" s="1206">
        <v>1076</v>
      </c>
      <c r="F39" s="1206">
        <v>1106</v>
      </c>
      <c r="G39" s="1206">
        <v>1136</v>
      </c>
      <c r="H39" s="1206">
        <v>1132</v>
      </c>
      <c r="I39" s="1206">
        <v>1145</v>
      </c>
      <c r="J39" s="1206">
        <v>1239</v>
      </c>
      <c r="K39" s="1206">
        <v>1279</v>
      </c>
      <c r="L39" s="1206">
        <v>1498</v>
      </c>
      <c r="M39" s="1206">
        <v>1926</v>
      </c>
      <c r="N39" s="1206">
        <v>2449</v>
      </c>
      <c r="O39" s="1206">
        <v>2943</v>
      </c>
      <c r="P39" s="1206">
        <v>3958</v>
      </c>
      <c r="Q39" s="1206">
        <v>4796</v>
      </c>
      <c r="R39" s="1206">
        <v>5572</v>
      </c>
      <c r="S39" s="1206">
        <v>5323</v>
      </c>
      <c r="T39" s="1206">
        <v>5727</v>
      </c>
      <c r="U39" s="1206">
        <v>5886</v>
      </c>
      <c r="V39" s="1206">
        <v>5313</v>
      </c>
      <c r="W39" s="1206">
        <v>4967</v>
      </c>
      <c r="X39" s="1206">
        <v>4527</v>
      </c>
      <c r="Y39" s="1206">
        <v>4381</v>
      </c>
      <c r="Z39" s="1206">
        <v>4045</v>
      </c>
      <c r="AA39" s="1206">
        <v>3786</v>
      </c>
      <c r="AB39" s="1206">
        <v>3585</v>
      </c>
      <c r="AC39" s="1206">
        <v>3487</v>
      </c>
      <c r="AD39" s="1206">
        <v>3098</v>
      </c>
      <c r="AE39" s="1206">
        <v>2912</v>
      </c>
      <c r="AF39" s="1206">
        <v>2991</v>
      </c>
      <c r="AG39" s="1206">
        <v>2618</v>
      </c>
      <c r="AH39" s="1206">
        <v>2324</v>
      </c>
      <c r="AI39" s="1206">
        <v>2239</v>
      </c>
      <c r="AJ39" s="1206">
        <v>1665</v>
      </c>
      <c r="AK39" s="1206">
        <v>1762</v>
      </c>
      <c r="AL39" s="1206">
        <v>1634</v>
      </c>
      <c r="AM39" s="1206">
        <v>1563</v>
      </c>
      <c r="AN39" s="1206">
        <v>1327</v>
      </c>
    </row>
    <row r="40" spans="2:40" x14ac:dyDescent="0.2">
      <c r="B40" s="1202" t="s">
        <v>212</v>
      </c>
      <c r="C40" s="1202" t="s">
        <v>681</v>
      </c>
      <c r="D40" s="1206">
        <v>3124</v>
      </c>
      <c r="E40" s="1206">
        <v>3161</v>
      </c>
      <c r="F40" s="1206">
        <v>3119</v>
      </c>
      <c r="G40" s="1206">
        <v>3000</v>
      </c>
      <c r="H40" s="1206">
        <v>3572</v>
      </c>
      <c r="I40" s="1206">
        <v>3566</v>
      </c>
      <c r="J40" s="1206">
        <v>3699</v>
      </c>
      <c r="K40" s="1206">
        <v>3633</v>
      </c>
      <c r="L40" s="1206">
        <v>3888</v>
      </c>
      <c r="M40" s="1206">
        <v>4450</v>
      </c>
      <c r="N40" s="1206">
        <v>5222</v>
      </c>
      <c r="O40" s="1206">
        <v>6393</v>
      </c>
      <c r="P40" s="1206">
        <v>8648</v>
      </c>
      <c r="Q40" s="1206">
        <v>10051</v>
      </c>
      <c r="R40" s="1206">
        <v>10890</v>
      </c>
      <c r="S40" s="1206">
        <v>11148</v>
      </c>
      <c r="T40" s="1206">
        <v>11717</v>
      </c>
      <c r="U40" s="1206">
        <v>11836</v>
      </c>
      <c r="V40" s="1206">
        <v>10986</v>
      </c>
      <c r="W40" s="1206">
        <v>10448</v>
      </c>
      <c r="X40" s="1206">
        <v>10119</v>
      </c>
      <c r="Y40" s="1206">
        <v>9970</v>
      </c>
      <c r="Z40" s="1206">
        <v>9503</v>
      </c>
      <c r="AA40" s="1206">
        <v>8982</v>
      </c>
      <c r="AB40" s="1206">
        <v>8772</v>
      </c>
      <c r="AC40" s="1206">
        <v>8278</v>
      </c>
      <c r="AD40" s="1206">
        <v>7388</v>
      </c>
      <c r="AE40" s="1206">
        <v>7433</v>
      </c>
      <c r="AF40" s="1206">
        <v>7765</v>
      </c>
      <c r="AG40" s="1206">
        <v>6650</v>
      </c>
      <c r="AH40" s="1206">
        <v>5811</v>
      </c>
      <c r="AI40" s="1206">
        <v>5246</v>
      </c>
      <c r="AJ40" s="1206">
        <v>3469</v>
      </c>
      <c r="AK40" s="1206">
        <v>3257</v>
      </c>
      <c r="AL40" s="1206">
        <v>2894</v>
      </c>
      <c r="AM40" s="1206">
        <v>2663</v>
      </c>
      <c r="AN40" s="1206">
        <v>2560</v>
      </c>
    </row>
    <row r="41" spans="2:40" x14ac:dyDescent="0.2">
      <c r="B41" s="1202" t="s">
        <v>212</v>
      </c>
      <c r="C41" s="1202" t="s">
        <v>682</v>
      </c>
      <c r="D41" s="1206">
        <v>980</v>
      </c>
      <c r="E41" s="1206">
        <v>871</v>
      </c>
      <c r="F41" s="1206">
        <v>872</v>
      </c>
      <c r="G41" s="1206">
        <v>916</v>
      </c>
      <c r="H41" s="1206">
        <v>1040</v>
      </c>
      <c r="I41" s="1206">
        <v>1000</v>
      </c>
      <c r="J41" s="1206">
        <v>1075</v>
      </c>
      <c r="K41" s="1206">
        <v>1164</v>
      </c>
      <c r="L41" s="1206">
        <v>1386</v>
      </c>
      <c r="M41" s="1206">
        <v>1460</v>
      </c>
      <c r="N41" s="1206">
        <v>1639</v>
      </c>
      <c r="O41" s="1206">
        <v>2087</v>
      </c>
      <c r="P41" s="1206">
        <v>2820</v>
      </c>
      <c r="Q41" s="1206">
        <v>3064</v>
      </c>
      <c r="R41" s="1206">
        <v>3274</v>
      </c>
      <c r="S41" s="1206">
        <v>3478</v>
      </c>
      <c r="T41" s="1206">
        <v>3818</v>
      </c>
      <c r="U41" s="1206">
        <v>3755</v>
      </c>
      <c r="V41" s="1206">
        <v>3425</v>
      </c>
      <c r="W41" s="1206">
        <v>3340</v>
      </c>
      <c r="X41" s="1206">
        <v>3263</v>
      </c>
      <c r="Y41" s="1206">
        <v>3062</v>
      </c>
      <c r="Z41" s="1206">
        <v>2889</v>
      </c>
      <c r="AA41" s="1206">
        <v>2762</v>
      </c>
      <c r="AB41" s="1206">
        <v>2847</v>
      </c>
      <c r="AC41" s="1206">
        <v>2616</v>
      </c>
      <c r="AD41" s="1206">
        <v>2270</v>
      </c>
      <c r="AE41" s="1206">
        <v>2372</v>
      </c>
      <c r="AF41" s="1206">
        <v>2524</v>
      </c>
      <c r="AG41" s="1206">
        <v>2094</v>
      </c>
      <c r="AH41" s="1206">
        <v>1810</v>
      </c>
      <c r="AI41" s="1206">
        <v>1724</v>
      </c>
      <c r="AJ41" s="1206">
        <v>1313</v>
      </c>
      <c r="AK41" s="1206">
        <v>1145</v>
      </c>
      <c r="AL41" s="1206">
        <v>1051</v>
      </c>
      <c r="AM41" s="1206">
        <v>1030</v>
      </c>
      <c r="AN41" s="1206">
        <v>1144</v>
      </c>
    </row>
    <row r="42" spans="2:40" x14ac:dyDescent="0.2">
      <c r="B42" s="1202" t="s">
        <v>212</v>
      </c>
      <c r="C42" s="1202" t="s">
        <v>683</v>
      </c>
      <c r="D42" s="1206">
        <v>2939</v>
      </c>
      <c r="E42" s="1206">
        <v>3000</v>
      </c>
      <c r="F42" s="1206">
        <v>3028</v>
      </c>
      <c r="G42" s="1206">
        <v>3105</v>
      </c>
      <c r="H42" s="1206">
        <v>2896</v>
      </c>
      <c r="I42" s="1206">
        <v>3135</v>
      </c>
      <c r="J42" s="1206">
        <v>3354</v>
      </c>
      <c r="K42" s="1206">
        <v>3638</v>
      </c>
      <c r="L42" s="1206">
        <v>3735</v>
      </c>
      <c r="M42" s="1206">
        <v>4264</v>
      </c>
      <c r="N42" s="1206">
        <v>5049</v>
      </c>
      <c r="O42" s="1206">
        <v>6390</v>
      </c>
      <c r="P42" s="1206">
        <v>8746</v>
      </c>
      <c r="Q42" s="1206">
        <v>10517</v>
      </c>
      <c r="R42" s="1206">
        <v>11630</v>
      </c>
      <c r="S42" s="1206">
        <v>11973</v>
      </c>
      <c r="T42" s="1206">
        <v>12630</v>
      </c>
      <c r="U42" s="1206">
        <v>12744</v>
      </c>
      <c r="V42" s="1206">
        <v>11869</v>
      </c>
      <c r="W42" s="1206">
        <v>11127</v>
      </c>
      <c r="X42" s="1206">
        <v>10225</v>
      </c>
      <c r="Y42" s="1206">
        <v>9691</v>
      </c>
      <c r="Z42" s="1206">
        <v>9203</v>
      </c>
      <c r="AA42" s="1206">
        <v>8453</v>
      </c>
      <c r="AB42" s="1206">
        <v>8088</v>
      </c>
      <c r="AC42" s="1206">
        <v>7840</v>
      </c>
      <c r="AD42" s="1206">
        <v>7333</v>
      </c>
      <c r="AE42" s="1206">
        <v>7714</v>
      </c>
      <c r="AF42" s="1206">
        <v>7470</v>
      </c>
      <c r="AG42" s="1206">
        <v>6794</v>
      </c>
      <c r="AH42" s="1206">
        <v>6310</v>
      </c>
      <c r="AI42" s="1206">
        <v>5798</v>
      </c>
      <c r="AJ42" s="1206">
        <v>4163</v>
      </c>
      <c r="AK42" s="1206">
        <v>4139</v>
      </c>
      <c r="AL42" s="1206">
        <v>4071</v>
      </c>
      <c r="AM42" s="1206">
        <v>3729</v>
      </c>
      <c r="AN42" s="1206">
        <v>3824</v>
      </c>
    </row>
    <row r="43" spans="2:40" x14ac:dyDescent="0.2">
      <c r="B43" s="1202" t="s">
        <v>212</v>
      </c>
      <c r="C43" s="1202" t="s">
        <v>684</v>
      </c>
      <c r="D43" s="1206">
        <v>677</v>
      </c>
      <c r="E43" s="1206">
        <v>751</v>
      </c>
      <c r="F43" s="1206">
        <v>794</v>
      </c>
      <c r="G43" s="1206">
        <v>748</v>
      </c>
      <c r="H43" s="1206">
        <v>660</v>
      </c>
      <c r="I43" s="1206">
        <v>602</v>
      </c>
      <c r="J43" s="1206">
        <v>674</v>
      </c>
      <c r="K43" s="1206">
        <v>680</v>
      </c>
      <c r="L43" s="1206">
        <v>691</v>
      </c>
      <c r="M43" s="1206">
        <v>756</v>
      </c>
      <c r="N43" s="1206">
        <v>872</v>
      </c>
      <c r="O43" s="1206">
        <v>1017</v>
      </c>
      <c r="P43" s="1206">
        <v>1508</v>
      </c>
      <c r="Q43" s="1206">
        <v>2045</v>
      </c>
      <c r="R43" s="1206">
        <v>2263</v>
      </c>
      <c r="S43" s="1206">
        <v>2230</v>
      </c>
      <c r="T43" s="1206">
        <v>2192</v>
      </c>
      <c r="U43" s="1206">
        <v>2314</v>
      </c>
      <c r="V43" s="1206">
        <v>2077</v>
      </c>
      <c r="W43" s="1206">
        <v>1824</v>
      </c>
      <c r="X43" s="1206">
        <v>1670</v>
      </c>
      <c r="Y43" s="1206">
        <v>1526</v>
      </c>
      <c r="Z43" s="1206">
        <v>1353</v>
      </c>
      <c r="AA43" s="1206">
        <v>1241</v>
      </c>
      <c r="AB43" s="1206">
        <v>1218</v>
      </c>
      <c r="AC43" s="1206">
        <v>1138</v>
      </c>
      <c r="AD43" s="1206">
        <v>1004</v>
      </c>
      <c r="AE43" s="1206">
        <v>1048</v>
      </c>
      <c r="AF43" s="1206">
        <v>1048</v>
      </c>
      <c r="AG43" s="1206">
        <v>881</v>
      </c>
      <c r="AH43" s="1206">
        <v>752</v>
      </c>
      <c r="AI43" s="1206">
        <v>725</v>
      </c>
      <c r="AJ43" s="1206">
        <v>520</v>
      </c>
      <c r="AK43" s="1206">
        <v>586</v>
      </c>
      <c r="AL43" s="1206">
        <v>615</v>
      </c>
      <c r="AM43" s="1206">
        <v>513</v>
      </c>
      <c r="AN43" s="1206">
        <v>536</v>
      </c>
    </row>
    <row r="44" spans="2:40" x14ac:dyDescent="0.2">
      <c r="B44" s="1202" t="s">
        <v>212</v>
      </c>
      <c r="C44" s="1202" t="s">
        <v>685</v>
      </c>
      <c r="D44" s="1206">
        <v>9998</v>
      </c>
      <c r="E44" s="1206">
        <v>8316</v>
      </c>
      <c r="F44" s="1206">
        <v>7981</v>
      </c>
      <c r="G44" s="1206">
        <v>10078</v>
      </c>
      <c r="H44" s="1206">
        <v>11214</v>
      </c>
      <c r="I44" s="1206">
        <v>9099</v>
      </c>
      <c r="J44" s="1206">
        <v>8823</v>
      </c>
      <c r="K44" s="1206">
        <v>11124</v>
      </c>
      <c r="L44" s="1206">
        <v>12659</v>
      </c>
      <c r="M44" s="1206">
        <v>11315</v>
      </c>
      <c r="N44" s="1206">
        <v>12347</v>
      </c>
      <c r="O44" s="1206">
        <v>16743</v>
      </c>
      <c r="P44" s="1206">
        <v>21767</v>
      </c>
      <c r="Q44" s="1206">
        <v>21854</v>
      </c>
      <c r="R44" s="1206">
        <v>22944</v>
      </c>
      <c r="S44" s="1206">
        <v>25838</v>
      </c>
      <c r="T44" s="1206">
        <v>28711</v>
      </c>
      <c r="U44" s="1206">
        <v>26192</v>
      </c>
      <c r="V44" s="1206">
        <v>23820</v>
      </c>
      <c r="W44" s="1206">
        <v>25104</v>
      </c>
      <c r="X44" s="1206">
        <v>25277</v>
      </c>
      <c r="Y44" s="1206">
        <v>22931</v>
      </c>
      <c r="Z44" s="1206">
        <v>21344</v>
      </c>
      <c r="AA44" s="1206">
        <v>22042</v>
      </c>
      <c r="AB44" s="1206">
        <v>23104</v>
      </c>
      <c r="AC44" s="1206">
        <v>20516</v>
      </c>
      <c r="AD44" s="1206">
        <v>19103</v>
      </c>
      <c r="AE44" s="1206">
        <v>21713</v>
      </c>
      <c r="AF44" s="1206">
        <v>23276</v>
      </c>
      <c r="AG44" s="1206">
        <v>18868</v>
      </c>
      <c r="AH44" s="1206">
        <v>16828</v>
      </c>
      <c r="AI44" s="1206">
        <v>17915</v>
      </c>
      <c r="AJ44" s="1206">
        <v>16115</v>
      </c>
      <c r="AK44" s="1206">
        <v>12636</v>
      </c>
      <c r="AL44" s="1206">
        <v>11299</v>
      </c>
      <c r="AM44" s="1206">
        <v>12460</v>
      </c>
      <c r="AN44" s="1206">
        <v>14569</v>
      </c>
    </row>
    <row r="45" spans="2:40" x14ac:dyDescent="0.2">
      <c r="B45" s="1202" t="s">
        <v>212</v>
      </c>
      <c r="C45" s="1202" t="s">
        <v>363</v>
      </c>
      <c r="D45" s="1206">
        <v>1515</v>
      </c>
      <c r="E45" s="1206">
        <v>1422</v>
      </c>
      <c r="F45" s="1206">
        <v>1948</v>
      </c>
      <c r="G45" s="1206">
        <v>1778</v>
      </c>
      <c r="H45" s="1206">
        <v>1692</v>
      </c>
      <c r="I45" s="1206">
        <v>1598</v>
      </c>
      <c r="J45" s="1206">
        <v>2112</v>
      </c>
      <c r="K45" s="1206">
        <v>1910</v>
      </c>
      <c r="L45" s="1206">
        <v>1880</v>
      </c>
      <c r="M45" s="1206">
        <v>2242</v>
      </c>
      <c r="N45" s="1206">
        <v>3220</v>
      </c>
      <c r="O45" s="1206">
        <v>3116</v>
      </c>
      <c r="P45" s="1206">
        <v>3572</v>
      </c>
      <c r="Q45" s="1206">
        <v>4351</v>
      </c>
      <c r="R45" s="1206">
        <v>5942</v>
      </c>
      <c r="S45" s="1206">
        <v>5477</v>
      </c>
      <c r="T45" s="1206">
        <v>5685</v>
      </c>
      <c r="U45" s="1206">
        <v>6395</v>
      </c>
      <c r="V45" s="1206">
        <v>7314</v>
      </c>
      <c r="W45" s="1206">
        <v>6163</v>
      </c>
      <c r="X45" s="1206">
        <v>5924</v>
      </c>
      <c r="Y45" s="1206">
        <v>6019</v>
      </c>
      <c r="Z45" s="1206">
        <v>6722</v>
      </c>
      <c r="AA45" s="1206">
        <v>6674</v>
      </c>
      <c r="AB45" s="1206">
        <v>5358</v>
      </c>
      <c r="AC45" s="1206">
        <v>5333</v>
      </c>
      <c r="AD45" s="1206">
        <v>5491</v>
      </c>
      <c r="AE45" s="1206">
        <v>5022</v>
      </c>
      <c r="AF45" s="1206">
        <v>5119</v>
      </c>
      <c r="AG45" s="1206">
        <v>4443</v>
      </c>
      <c r="AH45" s="1206">
        <v>4668</v>
      </c>
      <c r="AI45" s="1206">
        <v>3692</v>
      </c>
      <c r="AJ45" s="1206">
        <v>2702</v>
      </c>
      <c r="AK45" s="1206">
        <v>2638</v>
      </c>
      <c r="AL45" s="1206">
        <v>3075</v>
      </c>
      <c r="AM45" s="1206">
        <v>2383</v>
      </c>
      <c r="AN45" s="1206">
        <v>2298</v>
      </c>
    </row>
    <row r="46" spans="2:40" x14ac:dyDescent="0.2">
      <c r="B46" s="1202" t="s">
        <v>212</v>
      </c>
      <c r="C46" s="1202" t="s">
        <v>686</v>
      </c>
      <c r="D46" s="1206">
        <v>5085</v>
      </c>
      <c r="E46" s="1206">
        <v>5198</v>
      </c>
      <c r="F46" s="1206">
        <v>5512</v>
      </c>
      <c r="G46" s="1206">
        <v>5217</v>
      </c>
      <c r="H46" s="1206">
        <v>5126</v>
      </c>
      <c r="I46" s="1206">
        <v>5417</v>
      </c>
      <c r="J46" s="1206">
        <v>5931</v>
      </c>
      <c r="K46" s="1206">
        <v>5813</v>
      </c>
      <c r="L46" s="1206">
        <v>6016</v>
      </c>
      <c r="M46" s="1206">
        <v>6760</v>
      </c>
      <c r="N46" s="1206">
        <v>8172</v>
      </c>
      <c r="O46" s="1206">
        <v>8907</v>
      </c>
      <c r="P46" s="1206">
        <v>10618</v>
      </c>
      <c r="Q46" s="1206">
        <v>12520</v>
      </c>
      <c r="R46" s="1206">
        <v>14833</v>
      </c>
      <c r="S46" s="1206">
        <v>15569</v>
      </c>
      <c r="T46" s="1206">
        <v>17245</v>
      </c>
      <c r="U46" s="1206">
        <v>18931</v>
      </c>
      <c r="V46" s="1206">
        <v>18764</v>
      </c>
      <c r="W46" s="1206">
        <v>18047</v>
      </c>
      <c r="X46" s="1206">
        <v>18058</v>
      </c>
      <c r="Y46" s="1206">
        <v>18540</v>
      </c>
      <c r="Z46" s="1206">
        <v>18931</v>
      </c>
      <c r="AA46" s="1206">
        <v>18349</v>
      </c>
      <c r="AB46" s="1206">
        <v>18088</v>
      </c>
      <c r="AC46" s="1206">
        <v>17855</v>
      </c>
      <c r="AD46" s="1206">
        <v>17426</v>
      </c>
      <c r="AE46" s="1206">
        <v>17577</v>
      </c>
      <c r="AF46" s="1206">
        <v>17586</v>
      </c>
      <c r="AG46" s="1206">
        <v>15886</v>
      </c>
      <c r="AH46" s="1206">
        <v>14773</v>
      </c>
      <c r="AI46" s="1206">
        <v>13478</v>
      </c>
      <c r="AJ46" s="1206">
        <v>9296</v>
      </c>
      <c r="AK46" s="1206">
        <v>9079</v>
      </c>
      <c r="AL46" s="1206">
        <v>8749</v>
      </c>
      <c r="AM46" s="1206">
        <v>7586</v>
      </c>
      <c r="AN46" s="1206">
        <v>7305</v>
      </c>
    </row>
    <row r="47" spans="2:40" x14ac:dyDescent="0.2">
      <c r="B47" s="1202" t="s">
        <v>212</v>
      </c>
      <c r="C47" s="1202" t="s">
        <v>687</v>
      </c>
      <c r="D47" s="1206">
        <v>2816</v>
      </c>
      <c r="E47" s="1206">
        <v>2124</v>
      </c>
      <c r="F47" s="1206">
        <v>1957</v>
      </c>
      <c r="G47" s="1206">
        <v>2456</v>
      </c>
      <c r="H47" s="1206">
        <v>2923</v>
      </c>
      <c r="I47" s="1206">
        <v>2131</v>
      </c>
      <c r="J47" s="1206">
        <v>2000</v>
      </c>
      <c r="K47" s="1206">
        <v>2537</v>
      </c>
      <c r="L47" s="1206">
        <v>3144</v>
      </c>
      <c r="M47" s="1206">
        <v>2448</v>
      </c>
      <c r="N47" s="1206">
        <v>2596</v>
      </c>
      <c r="O47" s="1206">
        <v>3963</v>
      </c>
      <c r="P47" s="1206">
        <v>5170</v>
      </c>
      <c r="Q47" s="1206">
        <v>4681</v>
      </c>
      <c r="R47" s="1206">
        <v>4865</v>
      </c>
      <c r="S47" s="1206">
        <v>5965</v>
      </c>
      <c r="T47" s="1206">
        <v>6981</v>
      </c>
      <c r="U47" s="1206">
        <v>6166</v>
      </c>
      <c r="V47" s="1206">
        <v>5697</v>
      </c>
      <c r="W47" s="1206">
        <v>6571</v>
      </c>
      <c r="X47" s="1206">
        <v>6694</v>
      </c>
      <c r="Y47" s="1206">
        <v>5807</v>
      </c>
      <c r="Z47" s="1206">
        <v>5335</v>
      </c>
      <c r="AA47" s="1206">
        <v>5722</v>
      </c>
      <c r="AB47" s="1206">
        <v>5960</v>
      </c>
      <c r="AC47" s="1206">
        <v>4894</v>
      </c>
      <c r="AD47" s="1206">
        <v>4335</v>
      </c>
      <c r="AE47" s="1206">
        <v>5539</v>
      </c>
      <c r="AF47" s="1206">
        <v>6082</v>
      </c>
      <c r="AG47" s="1206">
        <v>4645</v>
      </c>
      <c r="AH47" s="1206">
        <v>3963</v>
      </c>
      <c r="AI47" s="1206">
        <v>4363</v>
      </c>
      <c r="AJ47" s="1206">
        <v>3936</v>
      </c>
      <c r="AK47" s="1206">
        <v>2989</v>
      </c>
      <c r="AL47" s="1206">
        <v>2604</v>
      </c>
      <c r="AM47" s="1206">
        <v>3184</v>
      </c>
      <c r="AN47" s="1206">
        <v>3681</v>
      </c>
    </row>
    <row r="48" spans="2:40" x14ac:dyDescent="0.2">
      <c r="B48" s="1202" t="s">
        <v>212</v>
      </c>
      <c r="C48" s="1202" t="s">
        <v>688</v>
      </c>
      <c r="D48" s="1206">
        <v>4109</v>
      </c>
      <c r="E48" s="1206">
        <v>4050</v>
      </c>
      <c r="F48" s="1206">
        <v>3945</v>
      </c>
      <c r="G48" s="1206">
        <v>4024</v>
      </c>
      <c r="H48" s="1206">
        <v>4226</v>
      </c>
      <c r="I48" s="1206">
        <v>4132</v>
      </c>
      <c r="J48" s="1206">
        <v>3984</v>
      </c>
      <c r="K48" s="1206">
        <v>4055</v>
      </c>
      <c r="L48" s="1206">
        <v>4330</v>
      </c>
      <c r="M48" s="1206">
        <v>4569</v>
      </c>
      <c r="N48" s="1206">
        <v>4846</v>
      </c>
      <c r="O48" s="1206">
        <v>5235</v>
      </c>
      <c r="P48" s="1206">
        <v>6472</v>
      </c>
      <c r="Q48" s="1206">
        <v>6856</v>
      </c>
      <c r="R48" s="1206">
        <v>7021</v>
      </c>
      <c r="S48" s="1206">
        <v>6878</v>
      </c>
      <c r="T48" s="1206">
        <v>7780</v>
      </c>
      <c r="U48" s="1206">
        <v>7592</v>
      </c>
      <c r="V48" s="1206">
        <v>6984</v>
      </c>
      <c r="W48" s="1206">
        <v>6262</v>
      </c>
      <c r="X48" s="1206">
        <v>6440</v>
      </c>
      <c r="Y48" s="1206">
        <v>6252</v>
      </c>
      <c r="Z48" s="1206">
        <v>6061</v>
      </c>
      <c r="AA48" s="1206">
        <v>5416</v>
      </c>
      <c r="AB48" s="1206">
        <v>5750</v>
      </c>
      <c r="AC48" s="1206">
        <v>5767</v>
      </c>
      <c r="AD48" s="1206">
        <v>5281</v>
      </c>
      <c r="AE48" s="1206">
        <v>5706</v>
      </c>
      <c r="AF48" s="1206">
        <v>5647</v>
      </c>
      <c r="AG48" s="1206">
        <v>5309</v>
      </c>
      <c r="AH48" s="1206">
        <v>5107</v>
      </c>
      <c r="AI48" s="1206">
        <v>4839</v>
      </c>
      <c r="AJ48" s="1206">
        <v>4500</v>
      </c>
      <c r="AK48" s="1206">
        <v>4439</v>
      </c>
      <c r="AL48" s="1206">
        <v>4241</v>
      </c>
      <c r="AM48" s="1206">
        <v>3893</v>
      </c>
      <c r="AN48" s="1206">
        <v>4139</v>
      </c>
    </row>
    <row r="49" spans="2:40" x14ac:dyDescent="0.2">
      <c r="B49" s="1202" t="s">
        <v>212</v>
      </c>
      <c r="C49" s="1202" t="s">
        <v>357</v>
      </c>
      <c r="D49" s="1206">
        <v>1820</v>
      </c>
      <c r="E49" s="1206">
        <v>1718</v>
      </c>
      <c r="F49" s="1206">
        <v>1780</v>
      </c>
      <c r="G49" s="1206">
        <v>1930</v>
      </c>
      <c r="H49" s="1206">
        <v>2054</v>
      </c>
      <c r="I49" s="1206">
        <v>1868</v>
      </c>
      <c r="J49" s="1206">
        <v>1959</v>
      </c>
      <c r="K49" s="1206">
        <v>2144</v>
      </c>
      <c r="L49" s="1206">
        <v>2475</v>
      </c>
      <c r="M49" s="1206">
        <v>2584</v>
      </c>
      <c r="N49" s="1206">
        <v>3017</v>
      </c>
      <c r="O49" s="1206">
        <v>3501</v>
      </c>
      <c r="P49" s="1206">
        <v>4388</v>
      </c>
      <c r="Q49" s="1206">
        <v>4807</v>
      </c>
      <c r="R49" s="1206">
        <v>5349</v>
      </c>
      <c r="S49" s="1206">
        <v>5682</v>
      </c>
      <c r="T49" s="1206">
        <v>6359</v>
      </c>
      <c r="U49" s="1206">
        <v>6430</v>
      </c>
      <c r="V49" s="1206">
        <v>6099</v>
      </c>
      <c r="W49" s="1206">
        <v>6016</v>
      </c>
      <c r="X49" s="1206">
        <v>5917</v>
      </c>
      <c r="Y49" s="1206">
        <v>5835</v>
      </c>
      <c r="Z49" s="1206">
        <v>5858</v>
      </c>
      <c r="AA49" s="1206">
        <v>5710</v>
      </c>
      <c r="AB49" s="1206">
        <v>5538</v>
      </c>
      <c r="AC49" s="1206">
        <v>5341</v>
      </c>
      <c r="AD49" s="1206">
        <v>5021</v>
      </c>
      <c r="AE49" s="1206">
        <v>5073</v>
      </c>
      <c r="AF49" s="1206">
        <v>5192</v>
      </c>
      <c r="AG49" s="1206">
        <v>4527</v>
      </c>
      <c r="AH49" s="1206">
        <v>4130</v>
      </c>
      <c r="AI49" s="1206">
        <v>3749</v>
      </c>
      <c r="AJ49" s="1206">
        <v>2779</v>
      </c>
      <c r="AK49" s="1206">
        <v>2487</v>
      </c>
      <c r="AL49" s="1206">
        <v>2478</v>
      </c>
      <c r="AM49" s="1206">
        <v>2389</v>
      </c>
      <c r="AN49" s="1206">
        <v>2416</v>
      </c>
    </row>
    <row r="50" spans="2:40" x14ac:dyDescent="0.2">
      <c r="B50" s="1202" t="s">
        <v>212</v>
      </c>
      <c r="C50" s="1202" t="s">
        <v>689</v>
      </c>
      <c r="D50" s="1206">
        <v>682</v>
      </c>
      <c r="E50" s="1206">
        <v>694</v>
      </c>
      <c r="F50" s="1206">
        <v>758</v>
      </c>
      <c r="G50" s="1206">
        <v>750</v>
      </c>
      <c r="H50" s="1206">
        <v>709</v>
      </c>
      <c r="I50" s="1206">
        <v>691</v>
      </c>
      <c r="J50" s="1206">
        <v>868</v>
      </c>
      <c r="K50" s="1206">
        <v>885</v>
      </c>
      <c r="L50" s="1206">
        <v>864</v>
      </c>
      <c r="M50" s="1206">
        <v>1024</v>
      </c>
      <c r="N50" s="1206">
        <v>1260</v>
      </c>
      <c r="O50" s="1206">
        <v>1386</v>
      </c>
      <c r="P50" s="1206">
        <v>1622</v>
      </c>
      <c r="Q50" s="1206">
        <v>1804</v>
      </c>
      <c r="R50" s="1206">
        <v>2163</v>
      </c>
      <c r="S50" s="1206">
        <v>2194</v>
      </c>
      <c r="T50" s="1206">
        <v>2282</v>
      </c>
      <c r="U50" s="1206">
        <v>2294</v>
      </c>
      <c r="V50" s="1206">
        <v>2821</v>
      </c>
      <c r="W50" s="1206">
        <v>3008</v>
      </c>
      <c r="X50" s="1206">
        <v>2953</v>
      </c>
      <c r="Y50" s="1206">
        <v>2810</v>
      </c>
      <c r="Z50" s="1206">
        <v>2898</v>
      </c>
      <c r="AA50" s="1206">
        <v>2578</v>
      </c>
      <c r="AB50" s="1206">
        <v>2380</v>
      </c>
      <c r="AC50" s="1206">
        <v>2181</v>
      </c>
      <c r="AD50" s="1206">
        <v>1902</v>
      </c>
      <c r="AE50" s="1206">
        <v>1850</v>
      </c>
      <c r="AF50" s="1206">
        <v>1798</v>
      </c>
      <c r="AG50" s="1206">
        <v>1516</v>
      </c>
      <c r="AH50" s="1206">
        <v>1471</v>
      </c>
      <c r="AI50" s="1206">
        <v>1315</v>
      </c>
      <c r="AJ50" s="1206">
        <v>1051</v>
      </c>
      <c r="AK50" s="1206">
        <v>979</v>
      </c>
      <c r="AL50" s="1206">
        <v>973</v>
      </c>
      <c r="AM50" s="1206">
        <v>905</v>
      </c>
      <c r="AN50" s="1206">
        <v>868</v>
      </c>
    </row>
    <row r="51" spans="2:40" x14ac:dyDescent="0.2">
      <c r="B51" s="1202" t="s">
        <v>212</v>
      </c>
      <c r="C51" s="1202" t="s">
        <v>694</v>
      </c>
      <c r="D51" s="1206">
        <v>5986</v>
      </c>
      <c r="E51" s="1206">
        <v>5502</v>
      </c>
      <c r="F51" s="1206">
        <v>5329</v>
      </c>
      <c r="G51" s="1206">
        <v>6475</v>
      </c>
      <c r="H51" s="1206">
        <v>6485</v>
      </c>
      <c r="I51" s="1206">
        <v>6114</v>
      </c>
      <c r="J51" s="1206">
        <v>6317</v>
      </c>
      <c r="K51" s="1206">
        <v>7404</v>
      </c>
      <c r="L51" s="1206">
        <v>7573</v>
      </c>
      <c r="M51" s="1206">
        <v>7715</v>
      </c>
      <c r="N51" s="1206">
        <v>9046</v>
      </c>
      <c r="O51" s="1206">
        <v>12436</v>
      </c>
      <c r="P51" s="1206">
        <v>18089</v>
      </c>
      <c r="Q51" s="1206">
        <v>20430</v>
      </c>
      <c r="R51" s="1206">
        <v>21839</v>
      </c>
      <c r="S51" s="1206">
        <v>22497</v>
      </c>
      <c r="T51" s="1206">
        <v>24316</v>
      </c>
      <c r="U51" s="1206">
        <v>23054</v>
      </c>
      <c r="V51" s="1206">
        <v>21620</v>
      </c>
      <c r="W51" s="1206">
        <v>21701</v>
      </c>
      <c r="X51" s="1206">
        <v>21700</v>
      </c>
      <c r="Y51" s="1206">
        <v>20886</v>
      </c>
      <c r="Z51" s="1206">
        <v>20344</v>
      </c>
      <c r="AA51" s="1206">
        <v>20042</v>
      </c>
      <c r="AB51" s="1206">
        <v>19033</v>
      </c>
      <c r="AC51" s="1206">
        <v>17862</v>
      </c>
      <c r="AD51" s="1206">
        <v>16461</v>
      </c>
      <c r="AE51" s="1206">
        <v>17458</v>
      </c>
      <c r="AF51" s="1206">
        <v>17255</v>
      </c>
      <c r="AG51" s="1206">
        <v>14933</v>
      </c>
      <c r="AH51" s="1206">
        <v>13535</v>
      </c>
      <c r="AI51" s="1206">
        <v>13920</v>
      </c>
      <c r="AJ51" s="1206">
        <v>10292</v>
      </c>
      <c r="AK51" s="1206">
        <v>9140</v>
      </c>
      <c r="AL51" s="1206">
        <v>8840</v>
      </c>
      <c r="AM51" s="1206">
        <v>8624</v>
      </c>
      <c r="AN51" s="1206">
        <v>9084</v>
      </c>
    </row>
    <row r="52" spans="2:40" x14ac:dyDescent="0.2">
      <c r="B52" s="1202"/>
      <c r="C52" s="1202"/>
      <c r="D52" s="1206"/>
      <c r="E52" s="1206"/>
      <c r="F52" s="1206"/>
      <c r="G52" s="1206"/>
      <c r="H52" s="1206"/>
      <c r="I52" s="1206"/>
      <c r="J52" s="1206"/>
      <c r="K52" s="1206"/>
      <c r="L52" s="1206"/>
      <c r="M52" s="1206"/>
      <c r="N52" s="1206"/>
      <c r="O52" s="1206"/>
      <c r="P52" s="1206"/>
      <c r="Q52" s="1206"/>
      <c r="R52" s="1206"/>
      <c r="S52" s="1206"/>
      <c r="T52" s="1206"/>
      <c r="U52" s="1206"/>
      <c r="V52" s="1206"/>
      <c r="W52" s="1206"/>
      <c r="X52" s="1206"/>
      <c r="Y52" s="1206"/>
      <c r="Z52" s="1206"/>
      <c r="AA52" s="1206"/>
      <c r="AB52" s="1206"/>
      <c r="AC52" s="1206"/>
      <c r="AD52" s="1206"/>
      <c r="AE52" s="1206"/>
      <c r="AF52" s="1206"/>
      <c r="AG52" s="1206"/>
      <c r="AH52" s="1206"/>
      <c r="AI52" s="1206"/>
      <c r="AJ52" s="1206"/>
      <c r="AK52" s="1206"/>
      <c r="AL52" s="1206"/>
      <c r="AM52" s="1206"/>
      <c r="AN52" s="1206"/>
    </row>
    <row r="53" spans="2:40" x14ac:dyDescent="0.2">
      <c r="B53" s="1200" t="s">
        <v>216</v>
      </c>
      <c r="C53" s="1200" t="s">
        <v>669</v>
      </c>
      <c r="D53" s="1201">
        <v>14366</v>
      </c>
      <c r="E53" s="1201">
        <v>12535</v>
      </c>
      <c r="F53" s="1201">
        <v>12523</v>
      </c>
      <c r="G53" s="1201">
        <v>13459</v>
      </c>
      <c r="H53" s="1201">
        <v>14594</v>
      </c>
      <c r="I53" s="1201">
        <v>12943</v>
      </c>
      <c r="J53" s="1201">
        <v>13476</v>
      </c>
      <c r="K53" s="1201">
        <v>14828</v>
      </c>
      <c r="L53" s="1201">
        <v>17018</v>
      </c>
      <c r="M53" s="1201">
        <v>17036</v>
      </c>
      <c r="N53" s="1201">
        <v>19294</v>
      </c>
      <c r="O53" s="1201">
        <v>24403</v>
      </c>
      <c r="P53" s="1201">
        <v>33519</v>
      </c>
      <c r="Q53" s="1201">
        <v>37035</v>
      </c>
      <c r="R53" s="1201">
        <v>39803</v>
      </c>
      <c r="S53" s="1201">
        <v>40969</v>
      </c>
      <c r="T53" s="1201">
        <v>44840</v>
      </c>
      <c r="U53" s="1201">
        <v>42943</v>
      </c>
      <c r="V53" s="1201">
        <v>40183</v>
      </c>
      <c r="W53" s="1201">
        <v>38755</v>
      </c>
      <c r="X53" s="1201">
        <v>38746</v>
      </c>
      <c r="Y53" s="1201">
        <v>35962</v>
      </c>
      <c r="Z53" s="1201">
        <v>34233</v>
      </c>
      <c r="AA53" s="1201">
        <v>32350</v>
      </c>
      <c r="AB53" s="1201">
        <v>33674</v>
      </c>
      <c r="AC53" s="1201">
        <v>32355</v>
      </c>
      <c r="AD53" s="1201">
        <v>30386</v>
      </c>
      <c r="AE53" s="1201">
        <v>31816</v>
      </c>
      <c r="AF53" s="1201">
        <v>31794</v>
      </c>
      <c r="AG53" s="1201">
        <v>26858</v>
      </c>
      <c r="AH53" s="1201">
        <v>24720</v>
      </c>
      <c r="AI53" s="1201">
        <v>23778</v>
      </c>
      <c r="AJ53" s="1201">
        <v>20044</v>
      </c>
      <c r="AK53" s="1201">
        <v>17352</v>
      </c>
      <c r="AL53" s="1201">
        <v>16480</v>
      </c>
      <c r="AM53" s="1201">
        <v>16150</v>
      </c>
      <c r="AN53" s="1201">
        <v>18111</v>
      </c>
    </row>
    <row r="54" spans="2:40" x14ac:dyDescent="0.2">
      <c r="B54" s="1202"/>
      <c r="C54" s="1202"/>
      <c r="D54" s="1203"/>
      <c r="E54" s="1203"/>
      <c r="F54" s="1203"/>
      <c r="G54" s="1203"/>
      <c r="H54" s="1203"/>
      <c r="I54" s="1203"/>
      <c r="J54" s="1203"/>
      <c r="K54" s="1203"/>
      <c r="L54" s="1203"/>
      <c r="M54" s="1203"/>
      <c r="N54" s="1203"/>
      <c r="O54" s="1203"/>
      <c r="P54" s="1203"/>
      <c r="Q54" s="1203"/>
      <c r="R54" s="1203"/>
      <c r="S54" s="1203"/>
      <c r="T54" s="1203"/>
      <c r="U54" s="1203"/>
      <c r="V54" s="1203"/>
      <c r="W54" s="1203"/>
      <c r="X54" s="1203"/>
      <c r="Y54" s="1203"/>
      <c r="Z54" s="1203"/>
      <c r="AA54" s="1203"/>
      <c r="AB54" s="1203"/>
      <c r="AC54" s="1203"/>
      <c r="AD54" s="1203"/>
      <c r="AE54" s="1203"/>
      <c r="AF54" s="1203"/>
      <c r="AG54" s="1203"/>
      <c r="AH54" s="1203"/>
      <c r="AI54" s="1203"/>
      <c r="AJ54" s="1203"/>
      <c r="AK54" s="1203"/>
      <c r="AL54" s="1203"/>
      <c r="AM54" s="1203"/>
      <c r="AN54" s="1203"/>
    </row>
    <row r="55" spans="2:40" x14ac:dyDescent="0.2">
      <c r="B55" s="1204" t="s">
        <v>216</v>
      </c>
      <c r="C55" s="1204" t="s">
        <v>302</v>
      </c>
      <c r="D55" s="1205"/>
      <c r="E55" s="1205"/>
      <c r="F55" s="1205"/>
      <c r="G55" s="1205"/>
      <c r="H55" s="1205"/>
      <c r="I55" s="1205"/>
      <c r="J55" s="1205"/>
      <c r="K55" s="1205"/>
      <c r="L55" s="1205"/>
      <c r="M55" s="1205"/>
      <c r="N55" s="1205"/>
      <c r="O55" s="1205"/>
      <c r="P55" s="1205"/>
      <c r="Q55" s="1205"/>
      <c r="R55" s="1205"/>
      <c r="S55" s="1205"/>
      <c r="T55" s="1205"/>
      <c r="U55" s="1205"/>
      <c r="V55" s="1205"/>
      <c r="W55" s="1205"/>
      <c r="X55" s="1205"/>
      <c r="Y55" s="1205"/>
      <c r="Z55" s="1205"/>
      <c r="AA55" s="1205"/>
      <c r="AB55" s="1205"/>
      <c r="AC55" s="1205"/>
      <c r="AD55" s="1205"/>
      <c r="AE55" s="1205"/>
      <c r="AF55" s="1205"/>
      <c r="AG55" s="1205"/>
      <c r="AH55" s="1205"/>
      <c r="AI55" s="1205"/>
      <c r="AJ55" s="1205"/>
      <c r="AK55" s="1205"/>
      <c r="AL55" s="1205"/>
      <c r="AM55" s="1205"/>
      <c r="AN55" s="1205"/>
    </row>
    <row r="56" spans="2:40" x14ac:dyDescent="0.2">
      <c r="B56" s="1202" t="s">
        <v>216</v>
      </c>
      <c r="C56" s="1202" t="s">
        <v>670</v>
      </c>
      <c r="D56" s="1206">
        <v>8608</v>
      </c>
      <c r="E56" s="1206">
        <v>7071</v>
      </c>
      <c r="F56" s="1206">
        <v>6681</v>
      </c>
      <c r="G56" s="1206">
        <v>7651</v>
      </c>
      <c r="H56" s="1206">
        <v>8851</v>
      </c>
      <c r="I56" s="1206">
        <v>7267</v>
      </c>
      <c r="J56" s="1206">
        <v>7352</v>
      </c>
      <c r="K56" s="1206">
        <v>8553</v>
      </c>
      <c r="L56" s="1206">
        <v>10423</v>
      </c>
      <c r="M56" s="1206">
        <v>9742</v>
      </c>
      <c r="N56" s="1206">
        <v>10674</v>
      </c>
      <c r="O56" s="1206">
        <v>14329</v>
      </c>
      <c r="P56" s="1206">
        <v>20131</v>
      </c>
      <c r="Q56" s="1206">
        <v>21389</v>
      </c>
      <c r="R56" s="1206">
        <v>22377</v>
      </c>
      <c r="S56" s="1206">
        <v>23509</v>
      </c>
      <c r="T56" s="1206">
        <v>26016</v>
      </c>
      <c r="U56" s="1206">
        <v>23939</v>
      </c>
      <c r="V56" s="1206">
        <v>21947</v>
      </c>
      <c r="W56" s="1206">
        <v>21773</v>
      </c>
      <c r="X56" s="1206">
        <v>22042</v>
      </c>
      <c r="Y56" s="1206">
        <v>19757</v>
      </c>
      <c r="Z56" s="1206">
        <v>18313</v>
      </c>
      <c r="AA56" s="1206">
        <v>17970</v>
      </c>
      <c r="AB56" s="1206">
        <v>19112</v>
      </c>
      <c r="AC56" s="1206">
        <v>18007</v>
      </c>
      <c r="AD56" s="1206">
        <v>16798</v>
      </c>
      <c r="AE56" s="1206">
        <v>17715</v>
      </c>
      <c r="AF56" s="1206">
        <v>18131</v>
      </c>
      <c r="AG56" s="1206">
        <v>14822</v>
      </c>
      <c r="AH56" s="1206">
        <v>13209</v>
      </c>
      <c r="AI56" s="1206">
        <v>13309</v>
      </c>
      <c r="AJ56" s="1206">
        <v>12138</v>
      </c>
      <c r="AK56" s="1206">
        <v>9829</v>
      </c>
      <c r="AL56" s="1206">
        <v>8969</v>
      </c>
      <c r="AM56" s="1206">
        <v>9511</v>
      </c>
      <c r="AN56" s="1206">
        <v>11435</v>
      </c>
    </row>
    <row r="57" spans="2:40" x14ac:dyDescent="0.2">
      <c r="B57" s="1202" t="s">
        <v>216</v>
      </c>
      <c r="C57" s="1202" t="s">
        <v>671</v>
      </c>
      <c r="D57" s="1206">
        <v>5757</v>
      </c>
      <c r="E57" s="1206">
        <v>5463</v>
      </c>
      <c r="F57" s="1206">
        <v>5840</v>
      </c>
      <c r="G57" s="1206">
        <v>5805</v>
      </c>
      <c r="H57" s="1206">
        <v>5741</v>
      </c>
      <c r="I57" s="1206">
        <v>5676</v>
      </c>
      <c r="J57" s="1206">
        <v>6124</v>
      </c>
      <c r="K57" s="1206">
        <v>6275</v>
      </c>
      <c r="L57" s="1206">
        <v>6595</v>
      </c>
      <c r="M57" s="1206">
        <v>7293</v>
      </c>
      <c r="N57" s="1206">
        <v>8618</v>
      </c>
      <c r="O57" s="1206">
        <v>10072</v>
      </c>
      <c r="P57" s="1206">
        <v>13386</v>
      </c>
      <c r="Q57" s="1206">
        <v>15644</v>
      </c>
      <c r="R57" s="1206">
        <v>17425</v>
      </c>
      <c r="S57" s="1206">
        <v>17458</v>
      </c>
      <c r="T57" s="1206">
        <v>18821</v>
      </c>
      <c r="U57" s="1206">
        <v>19001</v>
      </c>
      <c r="V57" s="1206">
        <v>18234</v>
      </c>
      <c r="W57" s="1206">
        <v>16981</v>
      </c>
      <c r="X57" s="1206">
        <v>16703</v>
      </c>
      <c r="Y57" s="1206">
        <v>16204</v>
      </c>
      <c r="Z57" s="1206">
        <v>15918</v>
      </c>
      <c r="AA57" s="1206">
        <v>14377</v>
      </c>
      <c r="AB57" s="1206">
        <v>14559</v>
      </c>
      <c r="AC57" s="1206">
        <v>14344</v>
      </c>
      <c r="AD57" s="1206">
        <v>13585</v>
      </c>
      <c r="AE57" s="1206">
        <v>14097</v>
      </c>
      <c r="AF57" s="1206">
        <v>13657</v>
      </c>
      <c r="AG57" s="1206">
        <v>12032</v>
      </c>
      <c r="AH57" s="1206">
        <v>11507</v>
      </c>
      <c r="AI57" s="1206">
        <v>10468</v>
      </c>
      <c r="AJ57" s="1206">
        <v>7906</v>
      </c>
      <c r="AK57" s="1206">
        <v>7523</v>
      </c>
      <c r="AL57" s="1206">
        <v>7511</v>
      </c>
      <c r="AM57" s="1206">
        <v>6639</v>
      </c>
      <c r="AN57" s="1206">
        <v>6676</v>
      </c>
    </row>
    <row r="58" spans="2:40" x14ac:dyDescent="0.2">
      <c r="B58" s="1202"/>
      <c r="C58" s="1202"/>
      <c r="D58" s="1203"/>
      <c r="E58" s="1203"/>
      <c r="F58" s="1203"/>
      <c r="G58" s="1203"/>
      <c r="H58" s="1203"/>
      <c r="I58" s="1203"/>
      <c r="J58" s="1203"/>
      <c r="K58" s="1203"/>
      <c r="L58" s="1203"/>
      <c r="M58" s="1203"/>
      <c r="N58" s="1203"/>
      <c r="O58" s="1203"/>
      <c r="P58" s="1203"/>
      <c r="Q58" s="1203"/>
      <c r="R58" s="1203"/>
      <c r="S58" s="1203"/>
      <c r="T58" s="1203"/>
      <c r="U58" s="1203"/>
      <c r="V58" s="1203"/>
      <c r="W58" s="1203"/>
      <c r="X58" s="1203"/>
      <c r="Y58" s="1203"/>
      <c r="Z58" s="1203"/>
      <c r="AA58" s="1203"/>
      <c r="AB58" s="1203"/>
      <c r="AC58" s="1203"/>
      <c r="AD58" s="1203"/>
      <c r="AE58" s="1203"/>
      <c r="AF58" s="1203"/>
      <c r="AG58" s="1203"/>
      <c r="AH58" s="1203"/>
      <c r="AI58" s="1203"/>
      <c r="AJ58" s="1203"/>
      <c r="AK58" s="1203"/>
      <c r="AL58" s="1203"/>
      <c r="AM58" s="1203"/>
      <c r="AN58" s="1203"/>
    </row>
    <row r="59" spans="2:40" x14ac:dyDescent="0.2">
      <c r="B59" s="1204" t="s">
        <v>216</v>
      </c>
      <c r="C59" s="1204" t="s">
        <v>305</v>
      </c>
      <c r="D59" s="1205"/>
      <c r="E59" s="1205"/>
      <c r="F59" s="1205"/>
      <c r="G59" s="1205"/>
      <c r="H59" s="1205"/>
      <c r="I59" s="1205"/>
      <c r="J59" s="1205"/>
      <c r="K59" s="1205"/>
      <c r="L59" s="1205"/>
      <c r="M59" s="1205"/>
      <c r="N59" s="1205"/>
      <c r="O59" s="1205"/>
      <c r="P59" s="1205"/>
      <c r="Q59" s="1205"/>
      <c r="R59" s="1205"/>
      <c r="S59" s="1205"/>
      <c r="T59" s="1205"/>
      <c r="U59" s="1205"/>
      <c r="V59" s="1205"/>
      <c r="W59" s="1205"/>
      <c r="X59" s="1205"/>
      <c r="Y59" s="1205"/>
      <c r="Z59" s="1205"/>
      <c r="AA59" s="1205"/>
      <c r="AB59" s="1205"/>
      <c r="AC59" s="1205"/>
      <c r="AD59" s="1205"/>
      <c r="AE59" s="1205"/>
      <c r="AF59" s="1205"/>
      <c r="AG59" s="1205"/>
      <c r="AH59" s="1205"/>
      <c r="AI59" s="1205"/>
      <c r="AJ59" s="1205"/>
      <c r="AK59" s="1205"/>
      <c r="AL59" s="1205"/>
      <c r="AM59" s="1205"/>
      <c r="AN59" s="1205"/>
    </row>
    <row r="60" spans="2:40" x14ac:dyDescent="0.2">
      <c r="B60" s="1202" t="s">
        <v>216</v>
      </c>
      <c r="C60" s="1202" t="s">
        <v>306</v>
      </c>
      <c r="D60" s="1206">
        <v>6833</v>
      </c>
      <c r="E60" s="1206">
        <v>5938</v>
      </c>
      <c r="F60" s="1206">
        <v>5870</v>
      </c>
      <c r="G60" s="1206">
        <v>6287</v>
      </c>
      <c r="H60" s="1206">
        <v>6965</v>
      </c>
      <c r="I60" s="1206">
        <v>6176</v>
      </c>
      <c r="J60" s="1206">
        <v>6383</v>
      </c>
      <c r="K60" s="1206">
        <v>6964</v>
      </c>
      <c r="L60" s="1206">
        <v>8134</v>
      </c>
      <c r="M60" s="1206">
        <v>8268</v>
      </c>
      <c r="N60" s="1206">
        <v>9322</v>
      </c>
      <c r="O60" s="1206">
        <v>11619</v>
      </c>
      <c r="P60" s="1206">
        <v>15933</v>
      </c>
      <c r="Q60" s="1206">
        <v>17662</v>
      </c>
      <c r="R60" s="1206">
        <v>18847</v>
      </c>
      <c r="S60" s="1206">
        <v>19474</v>
      </c>
      <c r="T60" s="1206">
        <v>21084</v>
      </c>
      <c r="U60" s="1206">
        <v>20485</v>
      </c>
      <c r="V60" s="1206">
        <v>18906</v>
      </c>
      <c r="W60" s="1206">
        <v>18186</v>
      </c>
      <c r="X60" s="1206">
        <v>18000</v>
      </c>
      <c r="Y60" s="1206">
        <v>16540</v>
      </c>
      <c r="Z60" s="1206">
        <v>15627</v>
      </c>
      <c r="AA60" s="1206">
        <v>14820</v>
      </c>
      <c r="AB60" s="1206">
        <v>15549</v>
      </c>
      <c r="AC60" s="1206">
        <v>15022</v>
      </c>
      <c r="AD60" s="1206">
        <v>13963</v>
      </c>
      <c r="AE60" s="1206">
        <v>14154</v>
      </c>
      <c r="AF60" s="1206">
        <v>14479</v>
      </c>
      <c r="AG60" s="1206">
        <v>12195</v>
      </c>
      <c r="AH60" s="1206">
        <v>11178</v>
      </c>
      <c r="AI60" s="1206">
        <v>10608</v>
      </c>
      <c r="AJ60" s="1206">
        <v>8893</v>
      </c>
      <c r="AK60" s="1206">
        <v>7725</v>
      </c>
      <c r="AL60" s="1206">
        <v>7294</v>
      </c>
      <c r="AM60" s="1206">
        <v>6998</v>
      </c>
      <c r="AN60" s="1206">
        <v>7913</v>
      </c>
    </row>
    <row r="61" spans="2:40" x14ac:dyDescent="0.2">
      <c r="B61" s="1202" t="s">
        <v>216</v>
      </c>
      <c r="C61" s="1202" t="s">
        <v>307</v>
      </c>
      <c r="D61" s="1206">
        <v>2315</v>
      </c>
      <c r="E61" s="1206">
        <v>2225</v>
      </c>
      <c r="F61" s="1206">
        <v>2307</v>
      </c>
      <c r="G61" s="1206">
        <v>2301</v>
      </c>
      <c r="H61" s="1206">
        <v>2377</v>
      </c>
      <c r="I61" s="1206">
        <v>2300</v>
      </c>
      <c r="J61" s="1206">
        <v>2465</v>
      </c>
      <c r="K61" s="1206">
        <v>2524</v>
      </c>
      <c r="L61" s="1206">
        <v>2854</v>
      </c>
      <c r="M61" s="1206">
        <v>3113</v>
      </c>
      <c r="N61" s="1206">
        <v>3599</v>
      </c>
      <c r="O61" s="1206">
        <v>4168</v>
      </c>
      <c r="P61" s="1206">
        <v>5335</v>
      </c>
      <c r="Q61" s="1206">
        <v>6107</v>
      </c>
      <c r="R61" s="1206">
        <v>6847</v>
      </c>
      <c r="S61" s="1206">
        <v>7021</v>
      </c>
      <c r="T61" s="1206">
        <v>7741</v>
      </c>
      <c r="U61" s="1206">
        <v>7889</v>
      </c>
      <c r="V61" s="1206">
        <v>7550</v>
      </c>
      <c r="W61" s="1206">
        <v>7198</v>
      </c>
      <c r="X61" s="1206">
        <v>7047</v>
      </c>
      <c r="Y61" s="1206">
        <v>6852</v>
      </c>
      <c r="Z61" s="1206">
        <v>6662</v>
      </c>
      <c r="AA61" s="1206">
        <v>6141</v>
      </c>
      <c r="AB61" s="1206">
        <v>6263</v>
      </c>
      <c r="AC61" s="1206">
        <v>6159</v>
      </c>
      <c r="AD61" s="1206">
        <v>6027</v>
      </c>
      <c r="AE61" s="1206">
        <v>6151</v>
      </c>
      <c r="AF61" s="1206">
        <v>6255</v>
      </c>
      <c r="AG61" s="1206">
        <v>5612</v>
      </c>
      <c r="AH61" s="1206">
        <v>5222</v>
      </c>
      <c r="AI61" s="1206">
        <v>4756</v>
      </c>
      <c r="AJ61" s="1206">
        <v>3685</v>
      </c>
      <c r="AK61" s="1206">
        <v>3510</v>
      </c>
      <c r="AL61" s="1206">
        <v>3433</v>
      </c>
      <c r="AM61" s="1206">
        <v>3065</v>
      </c>
      <c r="AN61" s="1206">
        <v>3181</v>
      </c>
    </row>
    <row r="62" spans="2:40" x14ac:dyDescent="0.2">
      <c r="B62" s="1202" t="s">
        <v>216</v>
      </c>
      <c r="C62" s="1202" t="s">
        <v>308</v>
      </c>
      <c r="D62" s="1206">
        <v>2718</v>
      </c>
      <c r="E62" s="1206">
        <v>2193</v>
      </c>
      <c r="F62" s="1206">
        <v>2148</v>
      </c>
      <c r="G62" s="1206">
        <v>2413</v>
      </c>
      <c r="H62" s="1206">
        <v>2847</v>
      </c>
      <c r="I62" s="1206">
        <v>2350</v>
      </c>
      <c r="J62" s="1206">
        <v>2343</v>
      </c>
      <c r="K62" s="1206">
        <v>2740</v>
      </c>
      <c r="L62" s="1206">
        <v>3293</v>
      </c>
      <c r="M62" s="1206">
        <v>3063</v>
      </c>
      <c r="N62" s="1206">
        <v>3405</v>
      </c>
      <c r="O62" s="1206">
        <v>4506</v>
      </c>
      <c r="P62" s="1206">
        <v>5989</v>
      </c>
      <c r="Q62" s="1206">
        <v>6093</v>
      </c>
      <c r="R62" s="1206">
        <v>6409</v>
      </c>
      <c r="S62" s="1206">
        <v>7004</v>
      </c>
      <c r="T62" s="1206">
        <v>7869</v>
      </c>
      <c r="U62" s="1206">
        <v>7266</v>
      </c>
      <c r="V62" s="1206">
        <v>6754</v>
      </c>
      <c r="W62" s="1206">
        <v>6866</v>
      </c>
      <c r="X62" s="1206">
        <v>6995</v>
      </c>
      <c r="Y62" s="1206">
        <v>6444</v>
      </c>
      <c r="Z62" s="1206">
        <v>5976</v>
      </c>
      <c r="AA62" s="1206">
        <v>5912</v>
      </c>
      <c r="AB62" s="1206">
        <v>6265</v>
      </c>
      <c r="AC62" s="1206">
        <v>5666</v>
      </c>
      <c r="AD62" s="1206">
        <v>5247</v>
      </c>
      <c r="AE62" s="1206">
        <v>5828</v>
      </c>
      <c r="AF62" s="1206">
        <v>6106</v>
      </c>
      <c r="AG62" s="1206">
        <v>4999</v>
      </c>
      <c r="AH62" s="1206">
        <v>4573</v>
      </c>
      <c r="AI62" s="1206">
        <v>4765</v>
      </c>
      <c r="AJ62" s="1206">
        <v>4277</v>
      </c>
      <c r="AK62" s="1206">
        <v>3464</v>
      </c>
      <c r="AL62" s="1206">
        <v>3182</v>
      </c>
      <c r="AM62" s="1206">
        <v>3438</v>
      </c>
      <c r="AN62" s="1206">
        <v>4040</v>
      </c>
    </row>
    <row r="63" spans="2:40" x14ac:dyDescent="0.2">
      <c r="B63" s="1202" t="s">
        <v>216</v>
      </c>
      <c r="C63" s="1202" t="s">
        <v>672</v>
      </c>
      <c r="D63" s="1206">
        <v>43</v>
      </c>
      <c r="E63" s="1206">
        <v>39</v>
      </c>
      <c r="F63" s="1206">
        <v>36</v>
      </c>
      <c r="G63" s="1206">
        <v>37</v>
      </c>
      <c r="H63" s="1206">
        <v>42</v>
      </c>
      <c r="I63" s="1206">
        <v>38</v>
      </c>
      <c r="J63" s="1206">
        <v>37</v>
      </c>
      <c r="K63" s="1206">
        <v>40</v>
      </c>
      <c r="L63" s="1206">
        <v>44</v>
      </c>
      <c r="M63" s="1206">
        <v>47</v>
      </c>
      <c r="N63" s="1206">
        <v>49</v>
      </c>
      <c r="O63" s="1206">
        <v>56</v>
      </c>
      <c r="P63" s="1206">
        <v>78</v>
      </c>
      <c r="Q63" s="1206">
        <v>76</v>
      </c>
      <c r="R63" s="1206">
        <v>91</v>
      </c>
      <c r="S63" s="1206">
        <v>103</v>
      </c>
      <c r="T63" s="1206">
        <v>114</v>
      </c>
      <c r="U63" s="1206">
        <v>110</v>
      </c>
      <c r="V63" s="1206">
        <v>104</v>
      </c>
      <c r="W63" s="1206">
        <v>107</v>
      </c>
      <c r="X63" s="1206">
        <v>104</v>
      </c>
      <c r="Y63" s="1206">
        <v>82</v>
      </c>
      <c r="Z63" s="1206">
        <v>81</v>
      </c>
      <c r="AA63" s="1206">
        <v>71</v>
      </c>
      <c r="AB63" s="1206">
        <v>71</v>
      </c>
      <c r="AC63" s="1206">
        <v>66</v>
      </c>
      <c r="AD63" s="1206">
        <v>68</v>
      </c>
      <c r="AE63" s="1206">
        <v>68</v>
      </c>
      <c r="AF63" s="1206">
        <v>81</v>
      </c>
      <c r="AG63" s="1206">
        <v>57</v>
      </c>
      <c r="AH63" s="1206">
        <v>54</v>
      </c>
      <c r="AI63" s="1206">
        <v>45</v>
      </c>
      <c r="AJ63" s="1206">
        <v>39</v>
      </c>
      <c r="AK63" s="1206">
        <v>31</v>
      </c>
      <c r="AL63" s="1206">
        <v>31</v>
      </c>
      <c r="AM63" s="1206">
        <v>33</v>
      </c>
      <c r="AN63" s="1206">
        <v>38</v>
      </c>
    </row>
    <row r="64" spans="2:40" x14ac:dyDescent="0.2">
      <c r="B64" s="1202" t="s">
        <v>216</v>
      </c>
      <c r="C64" s="1202" t="s">
        <v>673</v>
      </c>
      <c r="D64" s="1206">
        <v>189</v>
      </c>
      <c r="E64" s="1206">
        <v>193</v>
      </c>
      <c r="F64" s="1206">
        <v>196</v>
      </c>
      <c r="G64" s="1206">
        <v>193</v>
      </c>
      <c r="H64" s="1206">
        <v>181</v>
      </c>
      <c r="I64" s="1206">
        <v>204</v>
      </c>
      <c r="J64" s="1206">
        <v>243</v>
      </c>
      <c r="K64" s="1206">
        <v>231</v>
      </c>
      <c r="L64" s="1206">
        <v>240</v>
      </c>
      <c r="M64" s="1206">
        <v>268</v>
      </c>
      <c r="N64" s="1206">
        <v>347</v>
      </c>
      <c r="O64" s="1206">
        <v>472</v>
      </c>
      <c r="P64" s="1206">
        <v>696</v>
      </c>
      <c r="Q64" s="1206">
        <v>816</v>
      </c>
      <c r="R64" s="1206">
        <v>839</v>
      </c>
      <c r="S64" s="1206">
        <v>840</v>
      </c>
      <c r="T64" s="1206">
        <v>861</v>
      </c>
      <c r="U64" s="1206">
        <v>844</v>
      </c>
      <c r="V64" s="1206">
        <v>752</v>
      </c>
      <c r="W64" s="1206">
        <v>692</v>
      </c>
      <c r="X64" s="1206">
        <v>671</v>
      </c>
      <c r="Y64" s="1206">
        <v>637</v>
      </c>
      <c r="Z64" s="1206">
        <v>607</v>
      </c>
      <c r="AA64" s="1206">
        <v>594</v>
      </c>
      <c r="AB64" s="1206">
        <v>594</v>
      </c>
      <c r="AC64" s="1206">
        <v>590</v>
      </c>
      <c r="AD64" s="1206">
        <v>577</v>
      </c>
      <c r="AE64" s="1206">
        <v>609</v>
      </c>
      <c r="AF64" s="1206">
        <v>595</v>
      </c>
      <c r="AG64" s="1206">
        <v>544</v>
      </c>
      <c r="AH64" s="1206">
        <v>484</v>
      </c>
      <c r="AI64" s="1206">
        <v>443</v>
      </c>
      <c r="AJ64" s="1206">
        <v>324</v>
      </c>
      <c r="AK64" s="1206">
        <v>348</v>
      </c>
      <c r="AL64" s="1206">
        <v>351</v>
      </c>
      <c r="AM64" s="1206">
        <v>317</v>
      </c>
      <c r="AN64" s="1206">
        <v>285</v>
      </c>
    </row>
    <row r="65" spans="2:40" x14ac:dyDescent="0.2">
      <c r="B65" s="1202"/>
      <c r="C65" s="1202"/>
      <c r="D65" s="1203"/>
      <c r="E65" s="1203"/>
      <c r="F65" s="1203"/>
      <c r="G65" s="1203"/>
      <c r="H65" s="1203"/>
      <c r="I65" s="1203"/>
      <c r="J65" s="1203"/>
      <c r="K65" s="1203"/>
      <c r="L65" s="1203"/>
      <c r="M65" s="1203"/>
      <c r="N65" s="1203"/>
      <c r="O65" s="1203"/>
      <c r="P65" s="1203"/>
      <c r="Q65" s="1203"/>
      <c r="R65" s="1203"/>
      <c r="S65" s="1203"/>
      <c r="T65" s="1203"/>
      <c r="U65" s="1203"/>
      <c r="V65" s="1203"/>
      <c r="W65" s="1203"/>
      <c r="X65" s="1203"/>
      <c r="Y65" s="1203"/>
      <c r="Z65" s="1203"/>
      <c r="AA65" s="1203"/>
      <c r="AB65" s="1203"/>
      <c r="AC65" s="1203"/>
      <c r="AD65" s="1203"/>
      <c r="AE65" s="1203"/>
      <c r="AF65" s="1203"/>
      <c r="AG65" s="1203"/>
      <c r="AH65" s="1203"/>
      <c r="AI65" s="1203"/>
      <c r="AJ65" s="1203"/>
      <c r="AK65" s="1203"/>
      <c r="AL65" s="1203"/>
      <c r="AM65" s="1203"/>
      <c r="AN65" s="1203"/>
    </row>
    <row r="66" spans="2:40" x14ac:dyDescent="0.2">
      <c r="B66" s="1204" t="s">
        <v>216</v>
      </c>
      <c r="C66" s="1204" t="s">
        <v>309</v>
      </c>
      <c r="D66" s="1205"/>
      <c r="E66" s="1205"/>
      <c r="F66" s="1205"/>
      <c r="G66" s="1205"/>
      <c r="H66" s="1205"/>
      <c r="I66" s="1205"/>
      <c r="J66" s="1205"/>
      <c r="K66" s="1205"/>
      <c r="L66" s="1205"/>
      <c r="M66" s="1205"/>
      <c r="N66" s="1205"/>
      <c r="O66" s="1205"/>
      <c r="P66" s="1205"/>
      <c r="Q66" s="1205"/>
      <c r="R66" s="1205"/>
      <c r="S66" s="1205"/>
      <c r="T66" s="1205"/>
      <c r="U66" s="1205"/>
      <c r="V66" s="1205"/>
      <c r="W66" s="1205"/>
      <c r="X66" s="1205"/>
      <c r="Y66" s="1205"/>
      <c r="Z66" s="1205"/>
      <c r="AA66" s="1205"/>
      <c r="AB66" s="1205"/>
      <c r="AC66" s="1205"/>
      <c r="AD66" s="1205"/>
      <c r="AE66" s="1205"/>
      <c r="AF66" s="1205"/>
      <c r="AG66" s="1205"/>
      <c r="AH66" s="1205"/>
      <c r="AI66" s="1205"/>
      <c r="AJ66" s="1205"/>
      <c r="AK66" s="1205"/>
      <c r="AL66" s="1205"/>
      <c r="AM66" s="1205"/>
      <c r="AN66" s="1205"/>
    </row>
    <row r="67" spans="2:40" x14ac:dyDescent="0.2">
      <c r="B67" s="1202" t="s">
        <v>216</v>
      </c>
      <c r="C67" s="1202" t="s">
        <v>674</v>
      </c>
      <c r="D67" s="1206">
        <v>248</v>
      </c>
      <c r="E67" s="1206">
        <v>188</v>
      </c>
      <c r="F67" s="1206">
        <v>176</v>
      </c>
      <c r="G67" s="1206">
        <v>240</v>
      </c>
      <c r="H67" s="1206">
        <v>242</v>
      </c>
      <c r="I67" s="1206">
        <v>202</v>
      </c>
      <c r="J67" s="1206">
        <v>230</v>
      </c>
      <c r="K67" s="1206">
        <v>270</v>
      </c>
      <c r="L67" s="1206">
        <v>279</v>
      </c>
      <c r="M67" s="1206">
        <v>271</v>
      </c>
      <c r="N67" s="1206">
        <v>317</v>
      </c>
      <c r="O67" s="1206">
        <v>425</v>
      </c>
      <c r="P67" s="1206">
        <v>535</v>
      </c>
      <c r="Q67" s="1206">
        <v>604</v>
      </c>
      <c r="R67" s="1206">
        <v>656</v>
      </c>
      <c r="S67" s="1206">
        <v>706</v>
      </c>
      <c r="T67" s="1206">
        <v>722</v>
      </c>
      <c r="U67" s="1206">
        <v>697</v>
      </c>
      <c r="V67" s="1206">
        <v>670</v>
      </c>
      <c r="W67" s="1206">
        <v>683</v>
      </c>
      <c r="X67" s="1206">
        <v>632</v>
      </c>
      <c r="Y67" s="1206">
        <v>590</v>
      </c>
      <c r="Z67" s="1206">
        <v>573</v>
      </c>
      <c r="AA67" s="1206">
        <v>551</v>
      </c>
      <c r="AB67" s="1206">
        <v>489</v>
      </c>
      <c r="AC67" s="1206">
        <v>444</v>
      </c>
      <c r="AD67" s="1206">
        <v>403</v>
      </c>
      <c r="AE67" s="1206">
        <v>429</v>
      </c>
      <c r="AF67" s="1206">
        <v>372</v>
      </c>
      <c r="AG67" s="1206">
        <v>315</v>
      </c>
      <c r="AH67" s="1206">
        <v>266</v>
      </c>
      <c r="AI67" s="1206">
        <v>266</v>
      </c>
      <c r="AJ67" s="1206">
        <v>195</v>
      </c>
      <c r="AK67" s="1206">
        <v>149</v>
      </c>
      <c r="AL67" s="1206">
        <v>145</v>
      </c>
      <c r="AM67" s="1206">
        <v>186</v>
      </c>
      <c r="AN67" s="1206">
        <v>176</v>
      </c>
    </row>
    <row r="68" spans="2:40" x14ac:dyDescent="0.2">
      <c r="B68" s="1202" t="s">
        <v>216</v>
      </c>
      <c r="C68" s="1202" t="s">
        <v>675</v>
      </c>
      <c r="D68" s="1206">
        <v>3743</v>
      </c>
      <c r="E68" s="1206">
        <v>3145</v>
      </c>
      <c r="F68" s="1206">
        <v>3145</v>
      </c>
      <c r="G68" s="1206">
        <v>3426</v>
      </c>
      <c r="H68" s="1206">
        <v>3744</v>
      </c>
      <c r="I68" s="1206">
        <v>3286</v>
      </c>
      <c r="J68" s="1206">
        <v>3415</v>
      </c>
      <c r="K68" s="1206">
        <v>3861</v>
      </c>
      <c r="L68" s="1206">
        <v>4492</v>
      </c>
      <c r="M68" s="1206">
        <v>4443</v>
      </c>
      <c r="N68" s="1206">
        <v>4987</v>
      </c>
      <c r="O68" s="1206">
        <v>6447</v>
      </c>
      <c r="P68" s="1206">
        <v>8858</v>
      </c>
      <c r="Q68" s="1206">
        <v>9693</v>
      </c>
      <c r="R68" s="1206">
        <v>10455</v>
      </c>
      <c r="S68" s="1206">
        <v>10932</v>
      </c>
      <c r="T68" s="1206">
        <v>12014</v>
      </c>
      <c r="U68" s="1206">
        <v>11711</v>
      </c>
      <c r="V68" s="1206">
        <v>11126</v>
      </c>
      <c r="W68" s="1206">
        <v>11037</v>
      </c>
      <c r="X68" s="1206">
        <v>11070</v>
      </c>
      <c r="Y68" s="1206">
        <v>10341</v>
      </c>
      <c r="Z68" s="1206">
        <v>9756</v>
      </c>
      <c r="AA68" s="1206">
        <v>9372</v>
      </c>
      <c r="AB68" s="1206">
        <v>9652</v>
      </c>
      <c r="AC68" s="1206">
        <v>9082</v>
      </c>
      <c r="AD68" s="1206">
        <v>8440</v>
      </c>
      <c r="AE68" s="1206">
        <v>8831</v>
      </c>
      <c r="AF68" s="1206">
        <v>8853</v>
      </c>
      <c r="AG68" s="1206">
        <v>7624</v>
      </c>
      <c r="AH68" s="1206">
        <v>6974</v>
      </c>
      <c r="AI68" s="1206">
        <v>6695</v>
      </c>
      <c r="AJ68" s="1206">
        <v>5530</v>
      </c>
      <c r="AK68" s="1206">
        <v>4721</v>
      </c>
      <c r="AL68" s="1206">
        <v>4376</v>
      </c>
      <c r="AM68" s="1206">
        <v>4479</v>
      </c>
      <c r="AN68" s="1206">
        <v>4906</v>
      </c>
    </row>
    <row r="69" spans="2:40" x14ac:dyDescent="0.2">
      <c r="B69" s="1202" t="s">
        <v>216</v>
      </c>
      <c r="C69" s="1202" t="s">
        <v>676</v>
      </c>
      <c r="D69" s="1206">
        <v>5826</v>
      </c>
      <c r="E69" s="1206">
        <v>5061</v>
      </c>
      <c r="F69" s="1206">
        <v>5011</v>
      </c>
      <c r="G69" s="1206">
        <v>5342</v>
      </c>
      <c r="H69" s="1206">
        <v>5816</v>
      </c>
      <c r="I69" s="1206">
        <v>5024</v>
      </c>
      <c r="J69" s="1206">
        <v>5121</v>
      </c>
      <c r="K69" s="1206">
        <v>5608</v>
      </c>
      <c r="L69" s="1206">
        <v>6411</v>
      </c>
      <c r="M69" s="1206">
        <v>6322</v>
      </c>
      <c r="N69" s="1206">
        <v>7137</v>
      </c>
      <c r="O69" s="1206">
        <v>9127</v>
      </c>
      <c r="P69" s="1206">
        <v>12392</v>
      </c>
      <c r="Q69" s="1206">
        <v>13352</v>
      </c>
      <c r="R69" s="1206">
        <v>14346</v>
      </c>
      <c r="S69" s="1206">
        <v>14761</v>
      </c>
      <c r="T69" s="1206">
        <v>16092</v>
      </c>
      <c r="U69" s="1206">
        <v>15099</v>
      </c>
      <c r="V69" s="1206">
        <v>14054</v>
      </c>
      <c r="W69" s="1206">
        <v>13417</v>
      </c>
      <c r="X69" s="1206">
        <v>13381</v>
      </c>
      <c r="Y69" s="1206">
        <v>12321</v>
      </c>
      <c r="Z69" s="1206">
        <v>11658</v>
      </c>
      <c r="AA69" s="1206">
        <v>11002</v>
      </c>
      <c r="AB69" s="1206">
        <v>11558</v>
      </c>
      <c r="AC69" s="1206">
        <v>10899</v>
      </c>
      <c r="AD69" s="1206">
        <v>10170</v>
      </c>
      <c r="AE69" s="1206">
        <v>10714</v>
      </c>
      <c r="AF69" s="1206">
        <v>10825</v>
      </c>
      <c r="AG69" s="1206">
        <v>9050</v>
      </c>
      <c r="AH69" s="1206">
        <v>8210</v>
      </c>
      <c r="AI69" s="1206">
        <v>7870</v>
      </c>
      <c r="AJ69" s="1206">
        <v>6624</v>
      </c>
      <c r="AK69" s="1206">
        <v>5728</v>
      </c>
      <c r="AL69" s="1206">
        <v>5392</v>
      </c>
      <c r="AM69" s="1206">
        <v>5272</v>
      </c>
      <c r="AN69" s="1206">
        <v>5992</v>
      </c>
    </row>
    <row r="70" spans="2:40" x14ac:dyDescent="0.2">
      <c r="B70" s="1202" t="s">
        <v>216</v>
      </c>
      <c r="C70" s="1202" t="s">
        <v>677</v>
      </c>
      <c r="D70" s="1206">
        <v>3828</v>
      </c>
      <c r="E70" s="1206">
        <v>3438</v>
      </c>
      <c r="F70" s="1206">
        <v>3432</v>
      </c>
      <c r="G70" s="1206">
        <v>3633</v>
      </c>
      <c r="H70" s="1206">
        <v>3922</v>
      </c>
      <c r="I70" s="1206">
        <v>3580</v>
      </c>
      <c r="J70" s="1206">
        <v>3814</v>
      </c>
      <c r="K70" s="1206">
        <v>4116</v>
      </c>
      <c r="L70" s="1206">
        <v>4737</v>
      </c>
      <c r="M70" s="1206">
        <v>4795</v>
      </c>
      <c r="N70" s="1206">
        <v>5491</v>
      </c>
      <c r="O70" s="1206">
        <v>6782</v>
      </c>
      <c r="P70" s="1206">
        <v>9497</v>
      </c>
      <c r="Q70" s="1206">
        <v>10865</v>
      </c>
      <c r="R70" s="1206">
        <v>11687</v>
      </c>
      <c r="S70" s="1206">
        <v>11916</v>
      </c>
      <c r="T70" s="1206">
        <v>13029</v>
      </c>
      <c r="U70" s="1206">
        <v>12479</v>
      </c>
      <c r="V70" s="1206">
        <v>11569</v>
      </c>
      <c r="W70" s="1206">
        <v>11052</v>
      </c>
      <c r="X70" s="1206">
        <v>11119</v>
      </c>
      <c r="Y70" s="1206">
        <v>10309</v>
      </c>
      <c r="Z70" s="1206">
        <v>9900</v>
      </c>
      <c r="AA70" s="1206">
        <v>9217</v>
      </c>
      <c r="AB70" s="1206">
        <v>9697</v>
      </c>
      <c r="AC70" s="1206">
        <v>9713</v>
      </c>
      <c r="AD70" s="1206">
        <v>9274</v>
      </c>
      <c r="AE70" s="1206">
        <v>9562</v>
      </c>
      <c r="AF70" s="1206">
        <v>9466</v>
      </c>
      <c r="AG70" s="1206">
        <v>7933</v>
      </c>
      <c r="AH70" s="1206">
        <v>7428</v>
      </c>
      <c r="AI70" s="1206">
        <v>7237</v>
      </c>
      <c r="AJ70" s="1206">
        <v>6305</v>
      </c>
      <c r="AK70" s="1206">
        <v>5444</v>
      </c>
      <c r="AL70" s="1206">
        <v>5255</v>
      </c>
      <c r="AM70" s="1206">
        <v>5040</v>
      </c>
      <c r="AN70" s="1206">
        <v>5765</v>
      </c>
    </row>
    <row r="71" spans="2:40" x14ac:dyDescent="0.2">
      <c r="B71" s="1202" t="s">
        <v>216</v>
      </c>
      <c r="C71" s="1202" t="s">
        <v>310</v>
      </c>
      <c r="D71" s="1206">
        <v>622</v>
      </c>
      <c r="E71" s="1206">
        <v>624</v>
      </c>
      <c r="F71" s="1206">
        <v>664</v>
      </c>
      <c r="G71" s="1206">
        <v>716</v>
      </c>
      <c r="H71" s="1206">
        <v>768</v>
      </c>
      <c r="I71" s="1206">
        <v>760</v>
      </c>
      <c r="J71" s="1206">
        <v>805</v>
      </c>
      <c r="K71" s="1206">
        <v>877</v>
      </c>
      <c r="L71" s="1206">
        <v>993</v>
      </c>
      <c r="M71" s="1206">
        <v>1107</v>
      </c>
      <c r="N71" s="1206">
        <v>1255</v>
      </c>
      <c r="O71" s="1206">
        <v>1480</v>
      </c>
      <c r="P71" s="1206">
        <v>2030</v>
      </c>
      <c r="Q71" s="1206">
        <v>2297</v>
      </c>
      <c r="R71" s="1206">
        <v>2420</v>
      </c>
      <c r="S71" s="1206">
        <v>2437</v>
      </c>
      <c r="T71" s="1206">
        <v>2759</v>
      </c>
      <c r="U71" s="1206">
        <v>2753</v>
      </c>
      <c r="V71" s="1206">
        <v>2577</v>
      </c>
      <c r="W71" s="1206">
        <v>2402</v>
      </c>
      <c r="X71" s="1206">
        <v>2377</v>
      </c>
      <c r="Y71" s="1206">
        <v>2260</v>
      </c>
      <c r="Z71" s="1206">
        <v>2210</v>
      </c>
      <c r="AA71" s="1206">
        <v>2067</v>
      </c>
      <c r="AB71" s="1206">
        <v>2154</v>
      </c>
      <c r="AC71" s="1206">
        <v>2103</v>
      </c>
      <c r="AD71" s="1206">
        <v>1980</v>
      </c>
      <c r="AE71" s="1206">
        <v>2164</v>
      </c>
      <c r="AF71" s="1206">
        <v>2169</v>
      </c>
      <c r="AG71" s="1206">
        <v>1858</v>
      </c>
      <c r="AH71" s="1206">
        <v>1784</v>
      </c>
      <c r="AI71" s="1206">
        <v>1670</v>
      </c>
      <c r="AJ71" s="1206">
        <v>1367</v>
      </c>
      <c r="AK71" s="1206">
        <v>1295</v>
      </c>
      <c r="AL71" s="1206">
        <v>1304</v>
      </c>
      <c r="AM71" s="1206">
        <v>1170</v>
      </c>
      <c r="AN71" s="1206">
        <v>1269</v>
      </c>
    </row>
    <row r="72" spans="2:40" x14ac:dyDescent="0.2">
      <c r="B72" s="1202"/>
      <c r="C72" s="1202"/>
      <c r="D72" s="1203"/>
      <c r="E72" s="1203"/>
      <c r="F72" s="1203"/>
      <c r="G72" s="1203"/>
      <c r="H72" s="1203"/>
      <c r="I72" s="1203"/>
      <c r="J72" s="1203"/>
      <c r="K72" s="1203"/>
      <c r="L72" s="1203"/>
      <c r="M72" s="1203"/>
      <c r="N72" s="1203"/>
      <c r="O72" s="1203"/>
      <c r="P72" s="1203"/>
      <c r="Q72" s="1203"/>
      <c r="R72" s="1203"/>
      <c r="S72" s="1203"/>
      <c r="T72" s="1203"/>
      <c r="U72" s="1203"/>
      <c r="V72" s="1203"/>
      <c r="W72" s="1203"/>
      <c r="X72" s="1203"/>
      <c r="Y72" s="1203"/>
      <c r="Z72" s="1203"/>
      <c r="AA72" s="1203"/>
      <c r="AB72" s="1203"/>
      <c r="AC72" s="1203"/>
      <c r="AD72" s="1203"/>
      <c r="AE72" s="1203"/>
      <c r="AF72" s="1203"/>
      <c r="AG72" s="1203"/>
      <c r="AH72" s="1203"/>
      <c r="AI72" s="1203"/>
      <c r="AJ72" s="1203"/>
      <c r="AK72" s="1203"/>
      <c r="AL72" s="1203"/>
      <c r="AM72" s="1203"/>
      <c r="AN72" s="1203"/>
    </row>
    <row r="73" spans="2:40" x14ac:dyDescent="0.2">
      <c r="B73" s="1204" t="s">
        <v>216</v>
      </c>
      <c r="C73" s="1204" t="s">
        <v>678</v>
      </c>
      <c r="D73" s="1205"/>
      <c r="E73" s="1205"/>
      <c r="F73" s="1205"/>
      <c r="G73" s="1205"/>
      <c r="H73" s="1205"/>
      <c r="I73" s="1205"/>
      <c r="J73" s="1205"/>
      <c r="K73" s="1205"/>
      <c r="L73" s="1205"/>
      <c r="M73" s="1205"/>
      <c r="N73" s="1205"/>
      <c r="O73" s="1205"/>
      <c r="P73" s="1205"/>
      <c r="Q73" s="1205"/>
      <c r="R73" s="1205"/>
      <c r="S73" s="1205"/>
      <c r="T73" s="1205"/>
      <c r="U73" s="1205"/>
      <c r="V73" s="1205"/>
      <c r="W73" s="1205"/>
      <c r="X73" s="1205"/>
      <c r="Y73" s="1205"/>
      <c r="Z73" s="1205"/>
      <c r="AA73" s="1205"/>
      <c r="AB73" s="1205"/>
      <c r="AC73" s="1205"/>
      <c r="AD73" s="1205"/>
      <c r="AE73" s="1205"/>
      <c r="AF73" s="1205"/>
      <c r="AG73" s="1205"/>
      <c r="AH73" s="1205"/>
      <c r="AI73" s="1205"/>
      <c r="AJ73" s="1205"/>
      <c r="AK73" s="1205"/>
      <c r="AL73" s="1205"/>
      <c r="AM73" s="1205"/>
      <c r="AN73" s="1205"/>
    </row>
    <row r="74" spans="2:40" x14ac:dyDescent="0.2">
      <c r="B74" s="1202" t="s">
        <v>216</v>
      </c>
      <c r="C74" s="1202" t="s">
        <v>679</v>
      </c>
      <c r="D74" s="1206">
        <v>22</v>
      </c>
      <c r="E74" s="1206">
        <v>12</v>
      </c>
      <c r="F74" s="1206">
        <v>13</v>
      </c>
      <c r="G74" s="1206">
        <v>14</v>
      </c>
      <c r="H74" s="1206">
        <v>16</v>
      </c>
      <c r="I74" s="1206">
        <v>9</v>
      </c>
      <c r="J74" s="1206">
        <v>17</v>
      </c>
      <c r="K74" s="1206">
        <v>20</v>
      </c>
      <c r="L74" s="1206">
        <v>20</v>
      </c>
      <c r="M74" s="1206">
        <v>17</v>
      </c>
      <c r="N74" s="1206">
        <v>18</v>
      </c>
      <c r="O74" s="1206">
        <v>22</v>
      </c>
      <c r="P74" s="1206">
        <v>26</v>
      </c>
      <c r="Q74" s="1206">
        <v>26</v>
      </c>
      <c r="R74" s="1206">
        <v>29</v>
      </c>
      <c r="S74" s="1206">
        <v>33</v>
      </c>
      <c r="T74" s="1206">
        <v>43</v>
      </c>
      <c r="U74" s="1206">
        <v>42</v>
      </c>
      <c r="V74" s="1206">
        <v>47</v>
      </c>
      <c r="W74" s="1206">
        <v>50</v>
      </c>
      <c r="X74" s="1206">
        <v>59</v>
      </c>
      <c r="Y74" s="1206">
        <v>52</v>
      </c>
      <c r="Z74" s="1206">
        <v>47</v>
      </c>
      <c r="AA74" s="1206">
        <v>44</v>
      </c>
      <c r="AB74" s="1206">
        <v>52</v>
      </c>
      <c r="AC74" s="1206">
        <v>35</v>
      </c>
      <c r="AD74" s="1206">
        <v>31</v>
      </c>
      <c r="AE74" s="1206">
        <v>34</v>
      </c>
      <c r="AF74" s="1206">
        <v>43</v>
      </c>
      <c r="AG74" s="1206">
        <v>30</v>
      </c>
      <c r="AH74" s="1206">
        <v>31</v>
      </c>
      <c r="AI74" s="1206">
        <v>31</v>
      </c>
      <c r="AJ74" s="1206">
        <v>34</v>
      </c>
      <c r="AK74" s="1206">
        <v>24</v>
      </c>
      <c r="AL74" s="1206">
        <v>23</v>
      </c>
      <c r="AM74" s="1206">
        <v>24</v>
      </c>
      <c r="AN74" s="1206">
        <v>38</v>
      </c>
    </row>
    <row r="75" spans="2:40" x14ac:dyDescent="0.2">
      <c r="B75" s="1202" t="s">
        <v>216</v>
      </c>
      <c r="C75" s="1202" t="s">
        <v>8</v>
      </c>
      <c r="D75" s="1206">
        <v>19</v>
      </c>
      <c r="E75" s="1206">
        <v>12</v>
      </c>
      <c r="F75" s="1206">
        <v>9</v>
      </c>
      <c r="G75" s="1206">
        <v>12</v>
      </c>
      <c r="H75" s="1206">
        <v>15</v>
      </c>
      <c r="I75" s="1206">
        <v>10</v>
      </c>
      <c r="J75" s="1206">
        <v>8</v>
      </c>
      <c r="K75" s="1206">
        <v>8</v>
      </c>
      <c r="L75" s="1206">
        <v>14</v>
      </c>
      <c r="M75" s="1206">
        <v>12</v>
      </c>
      <c r="N75" s="1206">
        <v>12</v>
      </c>
      <c r="O75" s="1206">
        <v>24</v>
      </c>
      <c r="P75" s="1206">
        <v>27</v>
      </c>
      <c r="Q75" s="1206">
        <v>24</v>
      </c>
      <c r="R75" s="1206">
        <v>22</v>
      </c>
      <c r="S75" s="1206">
        <v>26</v>
      </c>
      <c r="T75" s="1206">
        <v>26</v>
      </c>
      <c r="U75" s="1206">
        <v>24</v>
      </c>
      <c r="V75" s="1206">
        <v>19</v>
      </c>
      <c r="W75" s="1206">
        <v>21</v>
      </c>
      <c r="X75" s="1206">
        <v>22</v>
      </c>
      <c r="Y75" s="1206">
        <v>20</v>
      </c>
      <c r="Z75" s="1206">
        <v>17</v>
      </c>
      <c r="AA75" s="1206">
        <v>18</v>
      </c>
      <c r="AB75" s="1206">
        <v>21</v>
      </c>
      <c r="AC75" s="1206">
        <v>13</v>
      </c>
      <c r="AD75" s="1206">
        <v>13</v>
      </c>
      <c r="AE75" s="1206">
        <v>12</v>
      </c>
      <c r="AF75" s="1206">
        <v>14</v>
      </c>
      <c r="AG75" s="1206">
        <v>10</v>
      </c>
      <c r="AH75" s="1206">
        <v>6</v>
      </c>
      <c r="AI75" s="1206">
        <v>7</v>
      </c>
      <c r="AJ75" s="1206">
        <v>8</v>
      </c>
      <c r="AK75" s="1206">
        <v>6</v>
      </c>
      <c r="AL75" s="1206">
        <v>5</v>
      </c>
      <c r="AM75" s="1206">
        <v>5</v>
      </c>
      <c r="AN75" s="1206">
        <v>12</v>
      </c>
    </row>
    <row r="76" spans="2:40" x14ac:dyDescent="0.2">
      <c r="B76" s="1202" t="s">
        <v>216</v>
      </c>
      <c r="C76" s="1202" t="s">
        <v>9</v>
      </c>
      <c r="D76" s="1206">
        <v>14</v>
      </c>
      <c r="E76" s="1206">
        <v>16</v>
      </c>
      <c r="F76" s="1206">
        <v>13</v>
      </c>
      <c r="G76" s="1206">
        <v>15</v>
      </c>
      <c r="H76" s="1206">
        <v>10</v>
      </c>
      <c r="I76" s="1206">
        <v>10</v>
      </c>
      <c r="J76" s="1206">
        <v>12</v>
      </c>
      <c r="K76" s="1206">
        <v>9</v>
      </c>
      <c r="L76" s="1206">
        <v>9</v>
      </c>
      <c r="M76" s="1206">
        <v>9</v>
      </c>
      <c r="N76" s="1206">
        <v>9</v>
      </c>
      <c r="O76" s="1206">
        <v>13</v>
      </c>
      <c r="P76" s="1206">
        <v>18</v>
      </c>
      <c r="Q76" s="1206">
        <v>18</v>
      </c>
      <c r="R76" s="1206">
        <v>18</v>
      </c>
      <c r="S76" s="1206">
        <v>24</v>
      </c>
      <c r="T76" s="1206">
        <v>32</v>
      </c>
      <c r="U76" s="1206">
        <v>35</v>
      </c>
      <c r="V76" s="1206">
        <v>25</v>
      </c>
      <c r="W76" s="1206">
        <v>28</v>
      </c>
      <c r="X76" s="1206">
        <v>30</v>
      </c>
      <c r="Y76" s="1206">
        <v>32</v>
      </c>
      <c r="Z76" s="1206">
        <v>34</v>
      </c>
      <c r="AA76" s="1206">
        <v>35</v>
      </c>
      <c r="AB76" s="1206">
        <v>40</v>
      </c>
      <c r="AC76" s="1206">
        <v>35</v>
      </c>
      <c r="AD76" s="1206">
        <v>34</v>
      </c>
      <c r="AE76" s="1206">
        <v>32</v>
      </c>
      <c r="AF76" s="1206">
        <v>33</v>
      </c>
      <c r="AG76" s="1206">
        <v>31</v>
      </c>
      <c r="AH76" s="1206">
        <v>29</v>
      </c>
      <c r="AI76" s="1206">
        <v>32</v>
      </c>
      <c r="AJ76" s="1206">
        <v>24</v>
      </c>
      <c r="AK76" s="1206">
        <v>33</v>
      </c>
      <c r="AL76" s="1206">
        <v>27</v>
      </c>
      <c r="AM76" s="1206">
        <v>22</v>
      </c>
      <c r="AN76" s="1206">
        <v>23</v>
      </c>
    </row>
    <row r="77" spans="2:40" x14ac:dyDescent="0.2">
      <c r="B77" s="1202" t="s">
        <v>216</v>
      </c>
      <c r="C77" s="1202" t="s">
        <v>10</v>
      </c>
      <c r="D77" s="1206">
        <v>2398</v>
      </c>
      <c r="E77" s="1206">
        <v>1684</v>
      </c>
      <c r="F77" s="1206">
        <v>1478</v>
      </c>
      <c r="G77" s="1206">
        <v>1783</v>
      </c>
      <c r="H77" s="1206">
        <v>2426</v>
      </c>
      <c r="I77" s="1206">
        <v>1688</v>
      </c>
      <c r="J77" s="1206">
        <v>1571</v>
      </c>
      <c r="K77" s="1206">
        <v>2068</v>
      </c>
      <c r="L77" s="1206">
        <v>2786</v>
      </c>
      <c r="M77" s="1206">
        <v>2229</v>
      </c>
      <c r="N77" s="1206">
        <v>2273</v>
      </c>
      <c r="O77" s="1206">
        <v>3269</v>
      </c>
      <c r="P77" s="1206">
        <v>4567</v>
      </c>
      <c r="Q77" s="1206">
        <v>4284</v>
      </c>
      <c r="R77" s="1206">
        <v>4245</v>
      </c>
      <c r="S77" s="1206">
        <v>4749</v>
      </c>
      <c r="T77" s="1206">
        <v>5627</v>
      </c>
      <c r="U77" s="1206">
        <v>4927</v>
      </c>
      <c r="V77" s="1206">
        <v>4296</v>
      </c>
      <c r="W77" s="1206">
        <v>4393</v>
      </c>
      <c r="X77" s="1206">
        <v>4660</v>
      </c>
      <c r="Y77" s="1206">
        <v>3762</v>
      </c>
      <c r="Z77" s="1206">
        <v>3210</v>
      </c>
      <c r="AA77" s="1206">
        <v>3181</v>
      </c>
      <c r="AB77" s="1206">
        <v>3730</v>
      </c>
      <c r="AC77" s="1206">
        <v>3160</v>
      </c>
      <c r="AD77" s="1206">
        <v>2772</v>
      </c>
      <c r="AE77" s="1206">
        <v>3009</v>
      </c>
      <c r="AF77" s="1206">
        <v>3551</v>
      </c>
      <c r="AG77" s="1206">
        <v>2665</v>
      </c>
      <c r="AH77" s="1206">
        <v>2198</v>
      </c>
      <c r="AI77" s="1206">
        <v>2401</v>
      </c>
      <c r="AJ77" s="1206">
        <v>2670</v>
      </c>
      <c r="AK77" s="1206">
        <v>1786</v>
      </c>
      <c r="AL77" s="1206">
        <v>1507</v>
      </c>
      <c r="AM77" s="1206">
        <v>1806</v>
      </c>
      <c r="AN77" s="1206">
        <v>2653</v>
      </c>
    </row>
    <row r="78" spans="2:40" x14ac:dyDescent="0.2">
      <c r="B78" s="1202" t="s">
        <v>216</v>
      </c>
      <c r="C78" s="1202" t="s">
        <v>12</v>
      </c>
      <c r="D78" s="1206">
        <v>1211</v>
      </c>
      <c r="E78" s="1206">
        <v>1100</v>
      </c>
      <c r="F78" s="1206">
        <v>1123</v>
      </c>
      <c r="G78" s="1206">
        <v>1347</v>
      </c>
      <c r="H78" s="1206">
        <v>1170</v>
      </c>
      <c r="I78" s="1206">
        <v>1101</v>
      </c>
      <c r="J78" s="1206">
        <v>1237</v>
      </c>
      <c r="K78" s="1206">
        <v>1491</v>
      </c>
      <c r="L78" s="1206">
        <v>1409</v>
      </c>
      <c r="M78" s="1206">
        <v>1394</v>
      </c>
      <c r="N78" s="1206">
        <v>1596</v>
      </c>
      <c r="O78" s="1206">
        <v>2620</v>
      </c>
      <c r="P78" s="1206">
        <v>4023</v>
      </c>
      <c r="Q78" s="1206">
        <v>5202</v>
      </c>
      <c r="R78" s="1206">
        <v>5602</v>
      </c>
      <c r="S78" s="1206">
        <v>5300</v>
      </c>
      <c r="T78" s="1206">
        <v>5093</v>
      </c>
      <c r="U78" s="1206">
        <v>4352</v>
      </c>
      <c r="V78" s="1206">
        <v>3720</v>
      </c>
      <c r="W78" s="1206">
        <v>3508</v>
      </c>
      <c r="X78" s="1206">
        <v>3236</v>
      </c>
      <c r="Y78" s="1206">
        <v>2949</v>
      </c>
      <c r="Z78" s="1206">
        <v>2773</v>
      </c>
      <c r="AA78" s="1206">
        <v>2641</v>
      </c>
      <c r="AB78" s="1206">
        <v>2651</v>
      </c>
      <c r="AC78" s="1206">
        <v>3563</v>
      </c>
      <c r="AD78" s="1206">
        <v>3660</v>
      </c>
      <c r="AE78" s="1206">
        <v>3277</v>
      </c>
      <c r="AF78" s="1206">
        <v>2457</v>
      </c>
      <c r="AG78" s="1206">
        <v>2086</v>
      </c>
      <c r="AH78" s="1206">
        <v>2036</v>
      </c>
      <c r="AI78" s="1206">
        <v>1870</v>
      </c>
      <c r="AJ78" s="1206">
        <v>1433</v>
      </c>
      <c r="AK78" s="1206">
        <v>1208</v>
      </c>
      <c r="AL78" s="1206">
        <v>1196</v>
      </c>
      <c r="AM78" s="1206">
        <v>1256</v>
      </c>
      <c r="AN78" s="1206">
        <v>1214</v>
      </c>
    </row>
    <row r="79" spans="2:40" x14ac:dyDescent="0.2">
      <c r="B79" s="1202" t="s">
        <v>216</v>
      </c>
      <c r="C79" s="1202" t="s">
        <v>361</v>
      </c>
      <c r="D79" s="1206">
        <v>555</v>
      </c>
      <c r="E79" s="1206">
        <v>489</v>
      </c>
      <c r="F79" s="1206">
        <v>495</v>
      </c>
      <c r="G79" s="1206">
        <v>548</v>
      </c>
      <c r="H79" s="1206">
        <v>606</v>
      </c>
      <c r="I79" s="1206">
        <v>569</v>
      </c>
      <c r="J79" s="1206">
        <v>602</v>
      </c>
      <c r="K79" s="1206">
        <v>566</v>
      </c>
      <c r="L79" s="1206">
        <v>655</v>
      </c>
      <c r="M79" s="1206">
        <v>722</v>
      </c>
      <c r="N79" s="1206">
        <v>854</v>
      </c>
      <c r="O79" s="1206">
        <v>1029</v>
      </c>
      <c r="P79" s="1206">
        <v>1499</v>
      </c>
      <c r="Q79" s="1206">
        <v>1779</v>
      </c>
      <c r="R79" s="1206">
        <v>1791</v>
      </c>
      <c r="S79" s="1206">
        <v>1837</v>
      </c>
      <c r="T79" s="1206">
        <v>2006</v>
      </c>
      <c r="U79" s="1206">
        <v>1916</v>
      </c>
      <c r="V79" s="1206">
        <v>1689</v>
      </c>
      <c r="W79" s="1206">
        <v>1623</v>
      </c>
      <c r="X79" s="1206">
        <v>1600</v>
      </c>
      <c r="Y79" s="1206">
        <v>1448</v>
      </c>
      <c r="Z79" s="1206">
        <v>1358</v>
      </c>
      <c r="AA79" s="1206">
        <v>1269</v>
      </c>
      <c r="AB79" s="1206">
        <v>1199</v>
      </c>
      <c r="AC79" s="1206">
        <v>1130</v>
      </c>
      <c r="AD79" s="1206">
        <v>1073</v>
      </c>
      <c r="AE79" s="1206">
        <v>1145</v>
      </c>
      <c r="AF79" s="1206">
        <v>1153</v>
      </c>
      <c r="AG79" s="1206">
        <v>948</v>
      </c>
      <c r="AH79" s="1206">
        <v>898</v>
      </c>
      <c r="AI79" s="1206">
        <v>827</v>
      </c>
      <c r="AJ79" s="1206">
        <v>601</v>
      </c>
      <c r="AK79" s="1206">
        <v>536</v>
      </c>
      <c r="AL79" s="1206">
        <v>557</v>
      </c>
      <c r="AM79" s="1206">
        <v>515</v>
      </c>
      <c r="AN79" s="1206">
        <v>564</v>
      </c>
    </row>
    <row r="80" spans="2:40" x14ac:dyDescent="0.2">
      <c r="B80" s="1202" t="s">
        <v>216</v>
      </c>
      <c r="C80" s="1202" t="s">
        <v>355</v>
      </c>
      <c r="D80" s="1206">
        <v>1349</v>
      </c>
      <c r="E80" s="1206">
        <v>1229</v>
      </c>
      <c r="F80" s="1206">
        <v>1223</v>
      </c>
      <c r="G80" s="1206">
        <v>1232</v>
      </c>
      <c r="H80" s="1206">
        <v>1369</v>
      </c>
      <c r="I80" s="1206">
        <v>1294</v>
      </c>
      <c r="J80" s="1206">
        <v>1305</v>
      </c>
      <c r="K80" s="1206">
        <v>1363</v>
      </c>
      <c r="L80" s="1206">
        <v>1640</v>
      </c>
      <c r="M80" s="1206">
        <v>1754</v>
      </c>
      <c r="N80" s="1206">
        <v>2003</v>
      </c>
      <c r="O80" s="1206">
        <v>2447</v>
      </c>
      <c r="P80" s="1206">
        <v>3501</v>
      </c>
      <c r="Q80" s="1206">
        <v>3866</v>
      </c>
      <c r="R80" s="1206">
        <v>4174</v>
      </c>
      <c r="S80" s="1206">
        <v>4373</v>
      </c>
      <c r="T80" s="1206">
        <v>4934</v>
      </c>
      <c r="U80" s="1206">
        <v>4999</v>
      </c>
      <c r="V80" s="1206">
        <v>4599</v>
      </c>
      <c r="W80" s="1206">
        <v>4447</v>
      </c>
      <c r="X80" s="1206">
        <v>4413</v>
      </c>
      <c r="Y80" s="1206">
        <v>4157</v>
      </c>
      <c r="Z80" s="1206">
        <v>3865</v>
      </c>
      <c r="AA80" s="1206">
        <v>3625</v>
      </c>
      <c r="AB80" s="1206">
        <v>3789</v>
      </c>
      <c r="AC80" s="1206">
        <v>3510</v>
      </c>
      <c r="AD80" s="1206">
        <v>3203</v>
      </c>
      <c r="AE80" s="1206">
        <v>3264</v>
      </c>
      <c r="AF80" s="1206">
        <v>3352</v>
      </c>
      <c r="AG80" s="1206">
        <v>2836</v>
      </c>
      <c r="AH80" s="1206">
        <v>2508</v>
      </c>
      <c r="AI80" s="1206">
        <v>2310</v>
      </c>
      <c r="AJ80" s="1206">
        <v>1923</v>
      </c>
      <c r="AK80" s="1206">
        <v>1726</v>
      </c>
      <c r="AL80" s="1206">
        <v>1610</v>
      </c>
      <c r="AM80" s="1206">
        <v>1491</v>
      </c>
      <c r="AN80" s="1206">
        <v>1601</v>
      </c>
    </row>
    <row r="81" spans="2:40" x14ac:dyDescent="0.2">
      <c r="B81" s="1202" t="s">
        <v>216</v>
      </c>
      <c r="C81" s="1202" t="s">
        <v>680</v>
      </c>
      <c r="D81" s="1206">
        <v>1060</v>
      </c>
      <c r="E81" s="1206">
        <v>1078</v>
      </c>
      <c r="F81" s="1206">
        <v>1240</v>
      </c>
      <c r="G81" s="1206">
        <v>1111</v>
      </c>
      <c r="H81" s="1206">
        <v>1107</v>
      </c>
      <c r="I81" s="1206">
        <v>1124</v>
      </c>
      <c r="J81" s="1206">
        <v>1302</v>
      </c>
      <c r="K81" s="1206">
        <v>1185</v>
      </c>
      <c r="L81" s="1206">
        <v>1255</v>
      </c>
      <c r="M81" s="1206">
        <v>1375</v>
      </c>
      <c r="N81" s="1206">
        <v>1538</v>
      </c>
      <c r="O81" s="1206">
        <v>1414</v>
      </c>
      <c r="P81" s="1206">
        <v>1795</v>
      </c>
      <c r="Q81" s="1206">
        <v>1900</v>
      </c>
      <c r="R81" s="1206">
        <v>2117</v>
      </c>
      <c r="S81" s="1206">
        <v>1835</v>
      </c>
      <c r="T81" s="1206">
        <v>2250</v>
      </c>
      <c r="U81" s="1206">
        <v>2143</v>
      </c>
      <c r="V81" s="1206">
        <v>2214</v>
      </c>
      <c r="W81" s="1206">
        <v>1594</v>
      </c>
      <c r="X81" s="1206">
        <v>1820</v>
      </c>
      <c r="Y81" s="1206">
        <v>1810</v>
      </c>
      <c r="Z81" s="1206">
        <v>1984</v>
      </c>
      <c r="AA81" s="1206">
        <v>1420</v>
      </c>
      <c r="AB81" s="1206">
        <v>1702</v>
      </c>
      <c r="AC81" s="1206">
        <v>1734</v>
      </c>
      <c r="AD81" s="1206">
        <v>1883</v>
      </c>
      <c r="AE81" s="1206">
        <v>2071</v>
      </c>
      <c r="AF81" s="1206">
        <v>1761</v>
      </c>
      <c r="AG81" s="1206">
        <v>1770</v>
      </c>
      <c r="AH81" s="1206">
        <v>1928</v>
      </c>
      <c r="AI81" s="1206">
        <v>1693</v>
      </c>
      <c r="AJ81" s="1206">
        <v>1560</v>
      </c>
      <c r="AK81" s="1206">
        <v>1593</v>
      </c>
      <c r="AL81" s="1206">
        <v>1720</v>
      </c>
      <c r="AM81" s="1206">
        <v>1372</v>
      </c>
      <c r="AN81" s="1206">
        <v>1439</v>
      </c>
    </row>
    <row r="82" spans="2:40" x14ac:dyDescent="0.2">
      <c r="B82" s="1202" t="s">
        <v>216</v>
      </c>
      <c r="C82" s="1202" t="s">
        <v>18</v>
      </c>
      <c r="D82" s="1206">
        <v>243</v>
      </c>
      <c r="E82" s="1206">
        <v>193</v>
      </c>
      <c r="F82" s="1206">
        <v>203</v>
      </c>
      <c r="G82" s="1206">
        <v>208</v>
      </c>
      <c r="H82" s="1206">
        <v>219</v>
      </c>
      <c r="I82" s="1206">
        <v>238</v>
      </c>
      <c r="J82" s="1206">
        <v>249</v>
      </c>
      <c r="K82" s="1206">
        <v>242</v>
      </c>
      <c r="L82" s="1206">
        <v>301</v>
      </c>
      <c r="M82" s="1206">
        <v>428</v>
      </c>
      <c r="N82" s="1206">
        <v>501</v>
      </c>
      <c r="O82" s="1206">
        <v>581</v>
      </c>
      <c r="P82" s="1206">
        <v>805</v>
      </c>
      <c r="Q82" s="1206">
        <v>1018</v>
      </c>
      <c r="R82" s="1206">
        <v>1116</v>
      </c>
      <c r="S82" s="1206">
        <v>1144</v>
      </c>
      <c r="T82" s="1206">
        <v>1196</v>
      </c>
      <c r="U82" s="1206">
        <v>1227</v>
      </c>
      <c r="V82" s="1206">
        <v>1095</v>
      </c>
      <c r="W82" s="1206">
        <v>1047</v>
      </c>
      <c r="X82" s="1206">
        <v>966</v>
      </c>
      <c r="Y82" s="1206">
        <v>947</v>
      </c>
      <c r="Z82" s="1206">
        <v>840</v>
      </c>
      <c r="AA82" s="1206">
        <v>779</v>
      </c>
      <c r="AB82" s="1206">
        <v>739</v>
      </c>
      <c r="AC82" s="1206">
        <v>711</v>
      </c>
      <c r="AD82" s="1206">
        <v>634</v>
      </c>
      <c r="AE82" s="1206">
        <v>596</v>
      </c>
      <c r="AF82" s="1206">
        <v>640</v>
      </c>
      <c r="AG82" s="1206">
        <v>584</v>
      </c>
      <c r="AH82" s="1206">
        <v>523</v>
      </c>
      <c r="AI82" s="1206">
        <v>488</v>
      </c>
      <c r="AJ82" s="1206">
        <v>347</v>
      </c>
      <c r="AK82" s="1206">
        <v>344</v>
      </c>
      <c r="AL82" s="1206">
        <v>326</v>
      </c>
      <c r="AM82" s="1206">
        <v>297</v>
      </c>
      <c r="AN82" s="1206">
        <v>323</v>
      </c>
    </row>
    <row r="83" spans="2:40" x14ac:dyDescent="0.2">
      <c r="B83" s="1202" t="s">
        <v>216</v>
      </c>
      <c r="C83" s="1202" t="s">
        <v>681</v>
      </c>
      <c r="D83" s="1206">
        <v>544</v>
      </c>
      <c r="E83" s="1206">
        <v>505</v>
      </c>
      <c r="F83" s="1206">
        <v>499</v>
      </c>
      <c r="G83" s="1206">
        <v>456</v>
      </c>
      <c r="H83" s="1206">
        <v>491</v>
      </c>
      <c r="I83" s="1206">
        <v>500</v>
      </c>
      <c r="J83" s="1206">
        <v>611</v>
      </c>
      <c r="K83" s="1206">
        <v>668</v>
      </c>
      <c r="L83" s="1206">
        <v>748</v>
      </c>
      <c r="M83" s="1206">
        <v>860</v>
      </c>
      <c r="N83" s="1206">
        <v>1027</v>
      </c>
      <c r="O83" s="1206">
        <v>1304</v>
      </c>
      <c r="P83" s="1206">
        <v>1842</v>
      </c>
      <c r="Q83" s="1206">
        <v>2053</v>
      </c>
      <c r="R83" s="1206">
        <v>2154</v>
      </c>
      <c r="S83" s="1206">
        <v>2151</v>
      </c>
      <c r="T83" s="1206">
        <v>2220</v>
      </c>
      <c r="U83" s="1206">
        <v>2206</v>
      </c>
      <c r="V83" s="1206">
        <v>2175</v>
      </c>
      <c r="W83" s="1206">
        <v>2145</v>
      </c>
      <c r="X83" s="1206">
        <v>2178</v>
      </c>
      <c r="Y83" s="1206">
        <v>2177</v>
      </c>
      <c r="Z83" s="1206">
        <v>2152</v>
      </c>
      <c r="AA83" s="1206">
        <v>2101</v>
      </c>
      <c r="AB83" s="1206">
        <v>2120</v>
      </c>
      <c r="AC83" s="1206">
        <v>1988</v>
      </c>
      <c r="AD83" s="1206">
        <v>1677</v>
      </c>
      <c r="AE83" s="1206">
        <v>1614</v>
      </c>
      <c r="AF83" s="1206">
        <v>1659</v>
      </c>
      <c r="AG83" s="1206">
        <v>1365</v>
      </c>
      <c r="AH83" s="1206">
        <v>1168</v>
      </c>
      <c r="AI83" s="1206">
        <v>998</v>
      </c>
      <c r="AJ83" s="1206">
        <v>680</v>
      </c>
      <c r="AK83" s="1206">
        <v>610</v>
      </c>
      <c r="AL83" s="1206">
        <v>583</v>
      </c>
      <c r="AM83" s="1206">
        <v>599</v>
      </c>
      <c r="AN83" s="1206">
        <v>602</v>
      </c>
    </row>
    <row r="84" spans="2:40" x14ac:dyDescent="0.2">
      <c r="B84" s="1202" t="s">
        <v>216</v>
      </c>
      <c r="C84" s="1202" t="s">
        <v>682</v>
      </c>
      <c r="D84" s="1206">
        <v>225</v>
      </c>
      <c r="E84" s="1206">
        <v>192</v>
      </c>
      <c r="F84" s="1206">
        <v>177</v>
      </c>
      <c r="G84" s="1206">
        <v>197</v>
      </c>
      <c r="H84" s="1206">
        <v>244</v>
      </c>
      <c r="I84" s="1206">
        <v>219</v>
      </c>
      <c r="J84" s="1206">
        <v>213</v>
      </c>
      <c r="K84" s="1206">
        <v>229</v>
      </c>
      <c r="L84" s="1206">
        <v>300</v>
      </c>
      <c r="M84" s="1206">
        <v>340</v>
      </c>
      <c r="N84" s="1206">
        <v>363</v>
      </c>
      <c r="O84" s="1206">
        <v>485</v>
      </c>
      <c r="P84" s="1206">
        <v>656</v>
      </c>
      <c r="Q84" s="1206">
        <v>708</v>
      </c>
      <c r="R84" s="1206">
        <v>754</v>
      </c>
      <c r="S84" s="1206">
        <v>814</v>
      </c>
      <c r="T84" s="1206">
        <v>904</v>
      </c>
      <c r="U84" s="1206">
        <v>863</v>
      </c>
      <c r="V84" s="1206">
        <v>787</v>
      </c>
      <c r="W84" s="1206">
        <v>751</v>
      </c>
      <c r="X84" s="1206">
        <v>749</v>
      </c>
      <c r="Y84" s="1206">
        <v>693</v>
      </c>
      <c r="Z84" s="1206">
        <v>623</v>
      </c>
      <c r="AA84" s="1206">
        <v>572</v>
      </c>
      <c r="AB84" s="1206">
        <v>615</v>
      </c>
      <c r="AC84" s="1206">
        <v>573</v>
      </c>
      <c r="AD84" s="1206">
        <v>511</v>
      </c>
      <c r="AE84" s="1206">
        <v>546</v>
      </c>
      <c r="AF84" s="1206">
        <v>595</v>
      </c>
      <c r="AG84" s="1206">
        <v>491</v>
      </c>
      <c r="AH84" s="1206">
        <v>411</v>
      </c>
      <c r="AI84" s="1206">
        <v>374</v>
      </c>
      <c r="AJ84" s="1206">
        <v>301</v>
      </c>
      <c r="AK84" s="1206">
        <v>259</v>
      </c>
      <c r="AL84" s="1206">
        <v>243</v>
      </c>
      <c r="AM84" s="1206">
        <v>248</v>
      </c>
      <c r="AN84" s="1206">
        <v>311</v>
      </c>
    </row>
    <row r="85" spans="2:40" x14ac:dyDescent="0.2">
      <c r="B85" s="1202" t="s">
        <v>216</v>
      </c>
      <c r="C85" s="1202" t="s">
        <v>683</v>
      </c>
      <c r="D85" s="1206">
        <v>678</v>
      </c>
      <c r="E85" s="1206">
        <v>723</v>
      </c>
      <c r="F85" s="1206">
        <v>716</v>
      </c>
      <c r="G85" s="1206">
        <v>739</v>
      </c>
      <c r="H85" s="1206">
        <v>649</v>
      </c>
      <c r="I85" s="1206">
        <v>717</v>
      </c>
      <c r="J85" s="1206">
        <v>754</v>
      </c>
      <c r="K85" s="1206">
        <v>832</v>
      </c>
      <c r="L85" s="1206">
        <v>861</v>
      </c>
      <c r="M85" s="1206">
        <v>958</v>
      </c>
      <c r="N85" s="1206">
        <v>1148</v>
      </c>
      <c r="O85" s="1206">
        <v>1434</v>
      </c>
      <c r="P85" s="1206">
        <v>2001</v>
      </c>
      <c r="Q85" s="1206">
        <v>2343</v>
      </c>
      <c r="R85" s="1206">
        <v>2579</v>
      </c>
      <c r="S85" s="1206">
        <v>2660</v>
      </c>
      <c r="T85" s="1206">
        <v>2775</v>
      </c>
      <c r="U85" s="1206">
        <v>2778</v>
      </c>
      <c r="V85" s="1206">
        <v>2570</v>
      </c>
      <c r="W85" s="1206">
        <v>2400</v>
      </c>
      <c r="X85" s="1206">
        <v>2220</v>
      </c>
      <c r="Y85" s="1206">
        <v>2057</v>
      </c>
      <c r="Z85" s="1206">
        <v>1941</v>
      </c>
      <c r="AA85" s="1206">
        <v>1763</v>
      </c>
      <c r="AB85" s="1206">
        <v>1723</v>
      </c>
      <c r="AC85" s="1206">
        <v>1693</v>
      </c>
      <c r="AD85" s="1206">
        <v>1558</v>
      </c>
      <c r="AE85" s="1206">
        <v>1664</v>
      </c>
      <c r="AF85" s="1206">
        <v>1599</v>
      </c>
      <c r="AG85" s="1206">
        <v>1438</v>
      </c>
      <c r="AH85" s="1206">
        <v>1352</v>
      </c>
      <c r="AI85" s="1206">
        <v>1219</v>
      </c>
      <c r="AJ85" s="1206">
        <v>893</v>
      </c>
      <c r="AK85" s="1206">
        <v>854</v>
      </c>
      <c r="AL85" s="1206">
        <v>860</v>
      </c>
      <c r="AM85" s="1206">
        <v>777</v>
      </c>
      <c r="AN85" s="1206">
        <v>800</v>
      </c>
    </row>
    <row r="86" spans="2:40" x14ac:dyDescent="0.2">
      <c r="B86" s="1202" t="s">
        <v>216</v>
      </c>
      <c r="C86" s="1202" t="s">
        <v>684</v>
      </c>
      <c r="D86" s="1206">
        <v>201</v>
      </c>
      <c r="E86" s="1206">
        <v>201</v>
      </c>
      <c r="F86" s="1206">
        <v>199</v>
      </c>
      <c r="G86" s="1206">
        <v>183</v>
      </c>
      <c r="H86" s="1206">
        <v>166</v>
      </c>
      <c r="I86" s="1206">
        <v>146</v>
      </c>
      <c r="J86" s="1206">
        <v>144</v>
      </c>
      <c r="K86" s="1206">
        <v>137</v>
      </c>
      <c r="L86" s="1206">
        <v>125</v>
      </c>
      <c r="M86" s="1206">
        <v>154</v>
      </c>
      <c r="N86" s="1206">
        <v>199</v>
      </c>
      <c r="O86" s="1206">
        <v>251</v>
      </c>
      <c r="P86" s="1206">
        <v>358</v>
      </c>
      <c r="Q86" s="1206">
        <v>583</v>
      </c>
      <c r="R86" s="1206">
        <v>681</v>
      </c>
      <c r="S86" s="1206">
        <v>695</v>
      </c>
      <c r="T86" s="1206">
        <v>678</v>
      </c>
      <c r="U86" s="1206">
        <v>719</v>
      </c>
      <c r="V86" s="1206">
        <v>687</v>
      </c>
      <c r="W86" s="1206">
        <v>570</v>
      </c>
      <c r="X86" s="1206">
        <v>533</v>
      </c>
      <c r="Y86" s="1206">
        <v>485</v>
      </c>
      <c r="Z86" s="1206">
        <v>408</v>
      </c>
      <c r="AA86" s="1206">
        <v>372</v>
      </c>
      <c r="AB86" s="1206">
        <v>356</v>
      </c>
      <c r="AC86" s="1206">
        <v>348</v>
      </c>
      <c r="AD86" s="1206">
        <v>288</v>
      </c>
      <c r="AE86" s="1206">
        <v>289</v>
      </c>
      <c r="AF86" s="1206">
        <v>286</v>
      </c>
      <c r="AG86" s="1206">
        <v>232</v>
      </c>
      <c r="AH86" s="1206">
        <v>203</v>
      </c>
      <c r="AI86" s="1206">
        <v>188</v>
      </c>
      <c r="AJ86" s="1206">
        <v>158</v>
      </c>
      <c r="AK86" s="1206">
        <v>178</v>
      </c>
      <c r="AL86" s="1206">
        <v>170</v>
      </c>
      <c r="AM86" s="1206">
        <v>133</v>
      </c>
      <c r="AN86" s="1206">
        <v>133</v>
      </c>
    </row>
    <row r="87" spans="2:40" x14ac:dyDescent="0.2">
      <c r="B87" s="1202" t="s">
        <v>216</v>
      </c>
      <c r="C87" s="1202" t="s">
        <v>685</v>
      </c>
      <c r="D87" s="1206">
        <v>2008</v>
      </c>
      <c r="E87" s="1206">
        <v>1627</v>
      </c>
      <c r="F87" s="1206">
        <v>1498</v>
      </c>
      <c r="G87" s="1206">
        <v>1811</v>
      </c>
      <c r="H87" s="1206">
        <v>2138</v>
      </c>
      <c r="I87" s="1206">
        <v>1661</v>
      </c>
      <c r="J87" s="1206">
        <v>1616</v>
      </c>
      <c r="K87" s="1206">
        <v>2037</v>
      </c>
      <c r="L87" s="1206">
        <v>2468</v>
      </c>
      <c r="M87" s="1206">
        <v>2189</v>
      </c>
      <c r="N87" s="1206">
        <v>2386</v>
      </c>
      <c r="O87" s="1206">
        <v>3383</v>
      </c>
      <c r="P87" s="1206">
        <v>4503</v>
      </c>
      <c r="Q87" s="1206">
        <v>4541</v>
      </c>
      <c r="R87" s="1206">
        <v>4781</v>
      </c>
      <c r="S87" s="1206">
        <v>5383</v>
      </c>
      <c r="T87" s="1206">
        <v>5924</v>
      </c>
      <c r="U87" s="1206">
        <v>5428</v>
      </c>
      <c r="V87" s="1206">
        <v>4960</v>
      </c>
      <c r="W87" s="1206">
        <v>5261</v>
      </c>
      <c r="X87" s="1206">
        <v>5119</v>
      </c>
      <c r="Y87" s="1206">
        <v>4565</v>
      </c>
      <c r="Z87" s="1206">
        <v>4204</v>
      </c>
      <c r="AA87" s="1206">
        <v>4430</v>
      </c>
      <c r="AB87" s="1206">
        <v>4656</v>
      </c>
      <c r="AC87" s="1206">
        <v>4108</v>
      </c>
      <c r="AD87" s="1206">
        <v>3734</v>
      </c>
      <c r="AE87" s="1206">
        <v>4384</v>
      </c>
      <c r="AF87" s="1206">
        <v>4690</v>
      </c>
      <c r="AG87" s="1206">
        <v>3755</v>
      </c>
      <c r="AH87" s="1206">
        <v>3361</v>
      </c>
      <c r="AI87" s="1206">
        <v>3637</v>
      </c>
      <c r="AJ87" s="1206">
        <v>3372</v>
      </c>
      <c r="AK87" s="1206">
        <v>2594</v>
      </c>
      <c r="AL87" s="1206">
        <v>2257</v>
      </c>
      <c r="AM87" s="1206">
        <v>2516</v>
      </c>
      <c r="AN87" s="1206">
        <v>3011</v>
      </c>
    </row>
    <row r="88" spans="2:40" x14ac:dyDescent="0.2">
      <c r="B88" s="1202" t="s">
        <v>216</v>
      </c>
      <c r="C88" s="1202" t="s">
        <v>363</v>
      </c>
      <c r="D88" s="1206">
        <v>296</v>
      </c>
      <c r="E88" s="1206">
        <v>257</v>
      </c>
      <c r="F88" s="1206">
        <v>344</v>
      </c>
      <c r="G88" s="1206">
        <v>322</v>
      </c>
      <c r="H88" s="1206">
        <v>310</v>
      </c>
      <c r="I88" s="1206">
        <v>255</v>
      </c>
      <c r="J88" s="1206">
        <v>329</v>
      </c>
      <c r="K88" s="1206">
        <v>332</v>
      </c>
      <c r="L88" s="1206">
        <v>340</v>
      </c>
      <c r="M88" s="1206">
        <v>369</v>
      </c>
      <c r="N88" s="1206">
        <v>492</v>
      </c>
      <c r="O88" s="1206">
        <v>507</v>
      </c>
      <c r="P88" s="1206">
        <v>644</v>
      </c>
      <c r="Q88" s="1206">
        <v>732</v>
      </c>
      <c r="R88" s="1206">
        <v>954</v>
      </c>
      <c r="S88" s="1206">
        <v>897</v>
      </c>
      <c r="T88" s="1206">
        <v>967</v>
      </c>
      <c r="U88" s="1206">
        <v>1061</v>
      </c>
      <c r="V88" s="1206">
        <v>1212</v>
      </c>
      <c r="W88" s="1206">
        <v>1096</v>
      </c>
      <c r="X88" s="1206">
        <v>1065</v>
      </c>
      <c r="Y88" s="1206">
        <v>1024</v>
      </c>
      <c r="Z88" s="1206">
        <v>1147</v>
      </c>
      <c r="AA88" s="1206">
        <v>984</v>
      </c>
      <c r="AB88" s="1206">
        <v>954</v>
      </c>
      <c r="AC88" s="1206">
        <v>915</v>
      </c>
      <c r="AD88" s="1206">
        <v>959</v>
      </c>
      <c r="AE88" s="1206">
        <v>906</v>
      </c>
      <c r="AF88" s="1206">
        <v>911</v>
      </c>
      <c r="AG88" s="1206">
        <v>776</v>
      </c>
      <c r="AH88" s="1206">
        <v>799</v>
      </c>
      <c r="AI88" s="1206">
        <v>630</v>
      </c>
      <c r="AJ88" s="1206">
        <v>445</v>
      </c>
      <c r="AK88" s="1206">
        <v>474</v>
      </c>
      <c r="AL88" s="1206">
        <v>537</v>
      </c>
      <c r="AM88" s="1206">
        <v>472</v>
      </c>
      <c r="AN88" s="1206">
        <v>467</v>
      </c>
    </row>
    <row r="89" spans="2:40" x14ac:dyDescent="0.2">
      <c r="B89" s="1202" t="s">
        <v>216</v>
      </c>
      <c r="C89" s="1202" t="s">
        <v>686</v>
      </c>
      <c r="D89" s="1206">
        <v>897</v>
      </c>
      <c r="E89" s="1206">
        <v>865</v>
      </c>
      <c r="F89" s="1206">
        <v>986</v>
      </c>
      <c r="G89" s="1206">
        <v>976</v>
      </c>
      <c r="H89" s="1206">
        <v>956</v>
      </c>
      <c r="I89" s="1206">
        <v>1017</v>
      </c>
      <c r="J89" s="1206">
        <v>1104</v>
      </c>
      <c r="K89" s="1206">
        <v>1069</v>
      </c>
      <c r="L89" s="1206">
        <v>1090</v>
      </c>
      <c r="M89" s="1206">
        <v>1210</v>
      </c>
      <c r="N89" s="1206">
        <v>1527</v>
      </c>
      <c r="O89" s="1206">
        <v>1614</v>
      </c>
      <c r="P89" s="1206">
        <v>1877</v>
      </c>
      <c r="Q89" s="1206">
        <v>2225</v>
      </c>
      <c r="R89" s="1206">
        <v>2652</v>
      </c>
      <c r="S89" s="1206">
        <v>2762</v>
      </c>
      <c r="T89" s="1206">
        <v>3017</v>
      </c>
      <c r="U89" s="1206">
        <v>3357</v>
      </c>
      <c r="V89" s="1206">
        <v>3420</v>
      </c>
      <c r="W89" s="1206">
        <v>3213</v>
      </c>
      <c r="X89" s="1206">
        <v>3227</v>
      </c>
      <c r="Y89" s="1206">
        <v>3362</v>
      </c>
      <c r="Z89" s="1206">
        <v>3406</v>
      </c>
      <c r="AA89" s="1206">
        <v>3209</v>
      </c>
      <c r="AB89" s="1206">
        <v>3217</v>
      </c>
      <c r="AC89" s="1206">
        <v>3143</v>
      </c>
      <c r="AD89" s="1206">
        <v>3155</v>
      </c>
      <c r="AE89" s="1206">
        <v>3368</v>
      </c>
      <c r="AF89" s="1206">
        <v>3241</v>
      </c>
      <c r="AG89" s="1206">
        <v>2939</v>
      </c>
      <c r="AH89" s="1206">
        <v>2818</v>
      </c>
      <c r="AI89" s="1206">
        <v>2753</v>
      </c>
      <c r="AJ89" s="1206">
        <v>1789</v>
      </c>
      <c r="AK89" s="1206">
        <v>1688</v>
      </c>
      <c r="AL89" s="1206">
        <v>1589</v>
      </c>
      <c r="AM89" s="1206">
        <v>1422</v>
      </c>
      <c r="AN89" s="1206">
        <v>1382</v>
      </c>
    </row>
    <row r="90" spans="2:40" x14ac:dyDescent="0.2">
      <c r="B90" s="1202" t="s">
        <v>216</v>
      </c>
      <c r="C90" s="1202" t="s">
        <v>687</v>
      </c>
      <c r="D90" s="1206">
        <v>559</v>
      </c>
      <c r="E90" s="1206">
        <v>348</v>
      </c>
      <c r="F90" s="1206">
        <v>306</v>
      </c>
      <c r="G90" s="1206">
        <v>408</v>
      </c>
      <c r="H90" s="1206">
        <v>567</v>
      </c>
      <c r="I90" s="1206">
        <v>335</v>
      </c>
      <c r="J90" s="1206">
        <v>289</v>
      </c>
      <c r="K90" s="1206">
        <v>417</v>
      </c>
      <c r="L90" s="1206">
        <v>584</v>
      </c>
      <c r="M90" s="1206">
        <v>395</v>
      </c>
      <c r="N90" s="1206">
        <v>372</v>
      </c>
      <c r="O90" s="1206">
        <v>542</v>
      </c>
      <c r="P90" s="1206">
        <v>806</v>
      </c>
      <c r="Q90" s="1206">
        <v>621</v>
      </c>
      <c r="R90" s="1206">
        <v>618</v>
      </c>
      <c r="S90" s="1206">
        <v>782</v>
      </c>
      <c r="T90" s="1206">
        <v>1071</v>
      </c>
      <c r="U90" s="1206">
        <v>794</v>
      </c>
      <c r="V90" s="1206">
        <v>700</v>
      </c>
      <c r="W90" s="1206">
        <v>838</v>
      </c>
      <c r="X90" s="1206">
        <v>1000</v>
      </c>
      <c r="Y90" s="1206">
        <v>757</v>
      </c>
      <c r="Z90" s="1206">
        <v>694</v>
      </c>
      <c r="AA90" s="1206">
        <v>797</v>
      </c>
      <c r="AB90" s="1206">
        <v>969</v>
      </c>
      <c r="AC90" s="1206">
        <v>686</v>
      </c>
      <c r="AD90" s="1206">
        <v>614</v>
      </c>
      <c r="AE90" s="1206">
        <v>828</v>
      </c>
      <c r="AF90" s="1206">
        <v>994</v>
      </c>
      <c r="AG90" s="1206">
        <v>652</v>
      </c>
      <c r="AH90" s="1206">
        <v>558</v>
      </c>
      <c r="AI90" s="1206">
        <v>720</v>
      </c>
      <c r="AJ90" s="1206">
        <v>818</v>
      </c>
      <c r="AK90" s="1206">
        <v>504</v>
      </c>
      <c r="AL90" s="1206">
        <v>424</v>
      </c>
      <c r="AM90" s="1206">
        <v>598</v>
      </c>
      <c r="AN90" s="1206">
        <v>787</v>
      </c>
    </row>
    <row r="91" spans="2:40" x14ac:dyDescent="0.2">
      <c r="B91" s="1202" t="s">
        <v>216</v>
      </c>
      <c r="C91" s="1202" t="s">
        <v>688</v>
      </c>
      <c r="D91" s="1206">
        <v>731</v>
      </c>
      <c r="E91" s="1206">
        <v>738</v>
      </c>
      <c r="F91" s="1206">
        <v>725</v>
      </c>
      <c r="G91" s="1206">
        <v>663</v>
      </c>
      <c r="H91" s="1206">
        <v>746</v>
      </c>
      <c r="I91" s="1206">
        <v>778</v>
      </c>
      <c r="J91" s="1206">
        <v>766</v>
      </c>
      <c r="K91" s="1206">
        <v>683</v>
      </c>
      <c r="L91" s="1206">
        <v>723</v>
      </c>
      <c r="M91" s="1206">
        <v>839</v>
      </c>
      <c r="N91" s="1206">
        <v>912</v>
      </c>
      <c r="O91" s="1206">
        <v>911</v>
      </c>
      <c r="P91" s="1206">
        <v>1156</v>
      </c>
      <c r="Q91" s="1206">
        <v>1287</v>
      </c>
      <c r="R91" s="1206">
        <v>1310</v>
      </c>
      <c r="S91" s="1206">
        <v>1191</v>
      </c>
      <c r="T91" s="1206">
        <v>1368</v>
      </c>
      <c r="U91" s="1206">
        <v>1374</v>
      </c>
      <c r="V91" s="1206">
        <v>1295</v>
      </c>
      <c r="W91" s="1206">
        <v>1105</v>
      </c>
      <c r="X91" s="1206">
        <v>1179</v>
      </c>
      <c r="Y91" s="1206">
        <v>1190</v>
      </c>
      <c r="Z91" s="1206">
        <v>1170</v>
      </c>
      <c r="AA91" s="1206">
        <v>953</v>
      </c>
      <c r="AB91" s="1206">
        <v>1029</v>
      </c>
      <c r="AC91" s="1206">
        <v>1074</v>
      </c>
      <c r="AD91" s="1206">
        <v>976</v>
      </c>
      <c r="AE91" s="1206">
        <v>1052</v>
      </c>
      <c r="AF91" s="1206">
        <v>977</v>
      </c>
      <c r="AG91" s="1206">
        <v>980</v>
      </c>
      <c r="AH91" s="1206">
        <v>973</v>
      </c>
      <c r="AI91" s="1206">
        <v>874</v>
      </c>
      <c r="AJ91" s="1206">
        <v>839</v>
      </c>
      <c r="AK91" s="1206">
        <v>890</v>
      </c>
      <c r="AL91" s="1206">
        <v>881</v>
      </c>
      <c r="AM91" s="1206">
        <v>726</v>
      </c>
      <c r="AN91" s="1206">
        <v>756</v>
      </c>
    </row>
    <row r="92" spans="2:40" x14ac:dyDescent="0.2">
      <c r="B92" s="1202" t="s">
        <v>216</v>
      </c>
      <c r="C92" s="1202" t="s">
        <v>357</v>
      </c>
      <c r="D92" s="1206">
        <v>299</v>
      </c>
      <c r="E92" s="1206">
        <v>263</v>
      </c>
      <c r="F92" s="1206">
        <v>316</v>
      </c>
      <c r="G92" s="1206">
        <v>335</v>
      </c>
      <c r="H92" s="1206">
        <v>358</v>
      </c>
      <c r="I92" s="1206">
        <v>333</v>
      </c>
      <c r="J92" s="1206">
        <v>361</v>
      </c>
      <c r="K92" s="1206">
        <v>363</v>
      </c>
      <c r="L92" s="1206">
        <v>412</v>
      </c>
      <c r="M92" s="1206">
        <v>414</v>
      </c>
      <c r="N92" s="1206">
        <v>487</v>
      </c>
      <c r="O92" s="1206">
        <v>595</v>
      </c>
      <c r="P92" s="1206">
        <v>766</v>
      </c>
      <c r="Q92" s="1206">
        <v>853</v>
      </c>
      <c r="R92" s="1206">
        <v>945</v>
      </c>
      <c r="S92" s="1206">
        <v>1009</v>
      </c>
      <c r="T92" s="1206">
        <v>1109</v>
      </c>
      <c r="U92" s="1206">
        <v>1141</v>
      </c>
      <c r="V92" s="1206">
        <v>1055</v>
      </c>
      <c r="W92" s="1206">
        <v>1034</v>
      </c>
      <c r="X92" s="1206">
        <v>996</v>
      </c>
      <c r="Y92" s="1206">
        <v>977</v>
      </c>
      <c r="Z92" s="1206">
        <v>969</v>
      </c>
      <c r="AA92" s="1206">
        <v>931</v>
      </c>
      <c r="AB92" s="1206">
        <v>946</v>
      </c>
      <c r="AC92" s="1206">
        <v>913</v>
      </c>
      <c r="AD92" s="1206">
        <v>889</v>
      </c>
      <c r="AE92" s="1206">
        <v>956</v>
      </c>
      <c r="AF92" s="1206">
        <v>974</v>
      </c>
      <c r="AG92" s="1206">
        <v>823</v>
      </c>
      <c r="AH92" s="1206">
        <v>752</v>
      </c>
      <c r="AI92" s="1206">
        <v>698</v>
      </c>
      <c r="AJ92" s="1206">
        <v>500</v>
      </c>
      <c r="AK92" s="1206">
        <v>445</v>
      </c>
      <c r="AL92" s="1206">
        <v>453</v>
      </c>
      <c r="AM92" s="1206">
        <v>431</v>
      </c>
      <c r="AN92" s="1206">
        <v>463</v>
      </c>
    </row>
    <row r="93" spans="2:40" x14ac:dyDescent="0.2">
      <c r="B93" s="1202" t="s">
        <v>216</v>
      </c>
      <c r="C93" s="1202" t="s">
        <v>689</v>
      </c>
      <c r="D93" s="1206">
        <v>116</v>
      </c>
      <c r="E93" s="1206">
        <v>97</v>
      </c>
      <c r="F93" s="1206">
        <v>123</v>
      </c>
      <c r="G93" s="1206">
        <v>116</v>
      </c>
      <c r="H93" s="1206">
        <v>118</v>
      </c>
      <c r="I93" s="1206">
        <v>98</v>
      </c>
      <c r="J93" s="1206">
        <v>129</v>
      </c>
      <c r="K93" s="1206">
        <v>117</v>
      </c>
      <c r="L93" s="1206">
        <v>140</v>
      </c>
      <c r="M93" s="1206">
        <v>154</v>
      </c>
      <c r="N93" s="1206">
        <v>155</v>
      </c>
      <c r="O93" s="1206">
        <v>154</v>
      </c>
      <c r="P93" s="1206">
        <v>183</v>
      </c>
      <c r="Q93" s="1206">
        <v>207</v>
      </c>
      <c r="R93" s="1206">
        <v>231</v>
      </c>
      <c r="S93" s="1206">
        <v>228</v>
      </c>
      <c r="T93" s="1206">
        <v>273</v>
      </c>
      <c r="U93" s="1206">
        <v>266</v>
      </c>
      <c r="V93" s="1206">
        <v>462</v>
      </c>
      <c r="W93" s="1206">
        <v>499</v>
      </c>
      <c r="X93" s="1206">
        <v>545</v>
      </c>
      <c r="Y93" s="1206">
        <v>503</v>
      </c>
      <c r="Z93" s="1206">
        <v>517</v>
      </c>
      <c r="AA93" s="1206">
        <v>465</v>
      </c>
      <c r="AB93" s="1206">
        <v>440</v>
      </c>
      <c r="AC93" s="1206">
        <v>372</v>
      </c>
      <c r="AD93" s="1206">
        <v>322</v>
      </c>
      <c r="AE93" s="1206">
        <v>284</v>
      </c>
      <c r="AF93" s="1206">
        <v>298</v>
      </c>
      <c r="AG93" s="1206">
        <v>247</v>
      </c>
      <c r="AH93" s="1206">
        <v>235</v>
      </c>
      <c r="AI93" s="1206">
        <v>208</v>
      </c>
      <c r="AJ93" s="1206">
        <v>191</v>
      </c>
      <c r="AK93" s="1206">
        <v>186</v>
      </c>
      <c r="AL93" s="1206">
        <v>176</v>
      </c>
      <c r="AM93" s="1206">
        <v>164</v>
      </c>
      <c r="AN93" s="1206">
        <v>171</v>
      </c>
    </row>
    <row r="94" spans="2:40" x14ac:dyDescent="0.2">
      <c r="B94" s="1202" t="s">
        <v>216</v>
      </c>
      <c r="C94" s="1202" t="s">
        <v>694</v>
      </c>
      <c r="D94" s="1206">
        <v>941</v>
      </c>
      <c r="E94" s="1206">
        <v>906</v>
      </c>
      <c r="F94" s="1206">
        <v>837</v>
      </c>
      <c r="G94" s="1206">
        <v>983</v>
      </c>
      <c r="H94" s="1206">
        <v>913</v>
      </c>
      <c r="I94" s="1206">
        <v>841</v>
      </c>
      <c r="J94" s="1206">
        <v>857</v>
      </c>
      <c r="K94" s="1206">
        <v>992</v>
      </c>
      <c r="L94" s="1206">
        <v>1138</v>
      </c>
      <c r="M94" s="1206">
        <v>1214</v>
      </c>
      <c r="N94" s="1206">
        <v>1422</v>
      </c>
      <c r="O94" s="1206">
        <v>1804</v>
      </c>
      <c r="P94" s="1206">
        <v>2466</v>
      </c>
      <c r="Q94" s="1206">
        <v>2765</v>
      </c>
      <c r="R94" s="1206">
        <v>3030</v>
      </c>
      <c r="S94" s="1206">
        <v>3076</v>
      </c>
      <c r="T94" s="1206">
        <v>3327</v>
      </c>
      <c r="U94" s="1206">
        <v>3291</v>
      </c>
      <c r="V94" s="1206">
        <v>3156</v>
      </c>
      <c r="W94" s="1206">
        <v>3132</v>
      </c>
      <c r="X94" s="1206">
        <v>3129</v>
      </c>
      <c r="Y94" s="1206">
        <v>2995</v>
      </c>
      <c r="Z94" s="1206">
        <v>2874</v>
      </c>
      <c r="AA94" s="1206">
        <v>2761</v>
      </c>
      <c r="AB94" s="1206">
        <v>2726</v>
      </c>
      <c r="AC94" s="1206">
        <v>2651</v>
      </c>
      <c r="AD94" s="1206">
        <v>2400</v>
      </c>
      <c r="AE94" s="1206">
        <v>2485</v>
      </c>
      <c r="AF94" s="1206">
        <v>2566</v>
      </c>
      <c r="AG94" s="1206">
        <v>2200</v>
      </c>
      <c r="AH94" s="1206">
        <v>1933</v>
      </c>
      <c r="AI94" s="1206">
        <v>1820</v>
      </c>
      <c r="AJ94" s="1206">
        <v>1458</v>
      </c>
      <c r="AK94" s="1206">
        <v>1414</v>
      </c>
      <c r="AL94" s="1206">
        <v>1336</v>
      </c>
      <c r="AM94" s="1206">
        <v>1276</v>
      </c>
      <c r="AN94" s="1206">
        <v>1361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R94"/>
  <sheetViews>
    <sheetView zoomScale="85" zoomScaleNormal="85"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2" x14ac:dyDescent="0.2"/>
  <cols>
    <col min="1" max="1" width="9.33203125" style="185"/>
    <col min="2" max="2" width="16.6640625" style="185" customWidth="1"/>
    <col min="3" max="3" width="53.83203125" style="1179" customWidth="1"/>
    <col min="4" max="13" width="10.6640625" style="1180" bestFit="1" customWidth="1"/>
    <col min="14" max="15" width="10.33203125" style="1180" bestFit="1" customWidth="1"/>
    <col min="16" max="16" width="9" style="1181" customWidth="1"/>
    <col min="17" max="17" width="12" style="185" customWidth="1"/>
    <col min="18" max="18" width="12.1640625" style="1179" customWidth="1"/>
    <col min="19" max="20" width="13" style="185" bestFit="1" customWidth="1"/>
    <col min="21" max="22" width="13.6640625" style="185" bestFit="1" customWidth="1"/>
    <col min="23" max="23" width="13" style="185" bestFit="1" customWidth="1"/>
    <col min="24" max="24" width="12.33203125" style="185" bestFit="1" customWidth="1"/>
    <col min="25" max="26" width="13.6640625" style="185" bestFit="1" customWidth="1"/>
    <col min="27" max="32" width="12.33203125" style="185" bestFit="1" customWidth="1"/>
    <col min="33" max="33" width="11.83203125" style="185" bestFit="1" customWidth="1"/>
    <col min="34" max="34" width="12.33203125" style="185" bestFit="1" customWidth="1"/>
    <col min="35" max="35" width="11.83203125" style="185" bestFit="1" customWidth="1"/>
    <col min="36" max="38" width="10.6640625" style="185" bestFit="1" customWidth="1"/>
    <col min="39" max="39" width="10.1640625" style="185" bestFit="1" customWidth="1"/>
    <col min="40" max="40" width="10.6640625" style="185" bestFit="1" customWidth="1"/>
    <col min="41" max="16384" width="9.33203125" style="185"/>
  </cols>
  <sheetData>
    <row r="2" spans="2:44" ht="14.25" customHeight="1" x14ac:dyDescent="0.2">
      <c r="B2" s="1182" t="s">
        <v>697</v>
      </c>
      <c r="C2" s="1182" t="s">
        <v>643</v>
      </c>
      <c r="D2" s="1183" t="s">
        <v>644</v>
      </c>
      <c r="E2" s="1183" t="s">
        <v>645</v>
      </c>
      <c r="F2" s="1183" t="s">
        <v>646</v>
      </c>
      <c r="G2" s="1183" t="s">
        <v>647</v>
      </c>
      <c r="H2" s="1183" t="s">
        <v>648</v>
      </c>
      <c r="I2" s="1183" t="s">
        <v>649</v>
      </c>
      <c r="J2" s="1183" t="s">
        <v>650</v>
      </c>
      <c r="K2" s="1183" t="s">
        <v>651</v>
      </c>
      <c r="L2" s="1183" t="s">
        <v>652</v>
      </c>
      <c r="M2" s="1183" t="s">
        <v>653</v>
      </c>
      <c r="N2" s="1183" t="s">
        <v>654</v>
      </c>
      <c r="O2" s="1183" t="s">
        <v>655</v>
      </c>
      <c r="P2" s="1183" t="s">
        <v>656</v>
      </c>
      <c r="Q2" s="1183" t="s">
        <v>657</v>
      </c>
      <c r="R2" s="1183" t="s">
        <v>658</v>
      </c>
      <c r="S2" s="1183" t="s">
        <v>659</v>
      </c>
      <c r="T2" s="1183" t="s">
        <v>660</v>
      </c>
      <c r="U2" s="1183" t="s">
        <v>661</v>
      </c>
      <c r="V2" s="1183" t="s">
        <v>662</v>
      </c>
      <c r="W2" s="1183" t="s">
        <v>663</v>
      </c>
      <c r="X2" s="1183" t="s">
        <v>408</v>
      </c>
      <c r="Y2" s="1183" t="s">
        <v>409</v>
      </c>
      <c r="Z2" s="1183" t="s">
        <v>410</v>
      </c>
      <c r="AA2" s="1183" t="s">
        <v>411</v>
      </c>
      <c r="AB2" s="1183" t="s">
        <v>412</v>
      </c>
      <c r="AC2" s="1183" t="s">
        <v>413</v>
      </c>
      <c r="AD2" s="1183" t="s">
        <v>414</v>
      </c>
      <c r="AE2" s="1183" t="s">
        <v>415</v>
      </c>
      <c r="AF2" s="1183" t="s">
        <v>416</v>
      </c>
      <c r="AG2" s="1183" t="s">
        <v>417</v>
      </c>
      <c r="AH2" s="1183" t="s">
        <v>418</v>
      </c>
      <c r="AI2" s="1183" t="s">
        <v>419</v>
      </c>
      <c r="AJ2" s="1183" t="s">
        <v>664</v>
      </c>
      <c r="AK2" s="1183" t="s">
        <v>665</v>
      </c>
      <c r="AL2" s="1183" t="s">
        <v>666</v>
      </c>
      <c r="AM2" s="1183" t="s">
        <v>667</v>
      </c>
      <c r="AN2" s="1183" t="s">
        <v>668</v>
      </c>
    </row>
    <row r="3" spans="2:44" x14ac:dyDescent="0.2">
      <c r="B3" s="1184" t="s">
        <v>212</v>
      </c>
      <c r="C3" s="1184" t="s">
        <v>669</v>
      </c>
      <c r="D3" s="1185">
        <v>3642</v>
      </c>
      <c r="E3" s="1185">
        <v>3532</v>
      </c>
      <c r="F3" s="1185">
        <v>3579</v>
      </c>
      <c r="G3" s="1185">
        <v>3840</v>
      </c>
      <c r="H3" s="1185">
        <v>3785</v>
      </c>
      <c r="I3" s="1185">
        <v>3827</v>
      </c>
      <c r="J3" s="1185">
        <v>4377</v>
      </c>
      <c r="K3" s="1185">
        <v>4877</v>
      </c>
      <c r="L3" s="1185">
        <v>5296</v>
      </c>
      <c r="M3" s="1185">
        <v>5765</v>
      </c>
      <c r="N3" s="1185">
        <v>27068</v>
      </c>
      <c r="O3" s="1185">
        <v>38428</v>
      </c>
      <c r="P3" s="1185">
        <v>51221</v>
      </c>
      <c r="Q3" s="1185">
        <v>70265</v>
      </c>
      <c r="R3" s="1185">
        <v>98297</v>
      </c>
      <c r="S3" s="1185">
        <v>117525</v>
      </c>
      <c r="T3" s="1185">
        <v>129317</v>
      </c>
      <c r="U3" s="1185">
        <v>135777</v>
      </c>
      <c r="V3" s="1185">
        <v>126679</v>
      </c>
      <c r="W3" s="1185">
        <v>124381</v>
      </c>
      <c r="X3" s="1185">
        <v>115111</v>
      </c>
      <c r="Y3" s="1185">
        <v>109498</v>
      </c>
      <c r="Z3" s="1185">
        <v>104379</v>
      </c>
      <c r="AA3" s="1185">
        <v>97783</v>
      </c>
      <c r="AB3" s="1185">
        <v>93394</v>
      </c>
      <c r="AC3" s="1185">
        <v>87866</v>
      </c>
      <c r="AD3" s="1185">
        <v>76649</v>
      </c>
      <c r="AE3" s="1185">
        <v>77328</v>
      </c>
      <c r="AF3" s="1185">
        <v>79588</v>
      </c>
      <c r="AG3" s="1185">
        <v>63180</v>
      </c>
      <c r="AH3" s="1185">
        <v>52675</v>
      </c>
      <c r="AI3" s="1185">
        <v>44891</v>
      </c>
      <c r="AJ3" s="1185">
        <v>6658</v>
      </c>
      <c r="AK3" s="1185">
        <v>6327</v>
      </c>
      <c r="AL3" s="1185">
        <v>6436</v>
      </c>
      <c r="AM3" s="1185">
        <v>5971</v>
      </c>
      <c r="AN3" s="1185">
        <v>5662</v>
      </c>
    </row>
    <row r="4" spans="2:44" x14ac:dyDescent="0.2">
      <c r="B4" s="1186"/>
      <c r="C4" s="1186"/>
      <c r="D4" s="1187"/>
      <c r="E4" s="1187"/>
      <c r="F4" s="1187"/>
      <c r="G4" s="1187"/>
      <c r="H4" s="1187"/>
      <c r="I4" s="1187"/>
      <c r="J4" s="1187"/>
      <c r="K4" s="1187"/>
      <c r="L4" s="1187"/>
      <c r="M4" s="1187"/>
      <c r="N4" s="1187"/>
      <c r="O4" s="1187"/>
      <c r="P4" s="1187"/>
      <c r="Q4" s="1187"/>
      <c r="R4" s="1187"/>
      <c r="S4" s="1187"/>
      <c r="T4" s="1187"/>
      <c r="U4" s="1187"/>
      <c r="V4" s="1187"/>
      <c r="W4" s="1187"/>
      <c r="X4" s="1187"/>
      <c r="Y4" s="1187"/>
      <c r="Z4" s="1187"/>
      <c r="AA4" s="1187"/>
      <c r="AB4" s="1187"/>
      <c r="AC4" s="1187"/>
      <c r="AD4" s="1187"/>
      <c r="AE4" s="1187"/>
      <c r="AF4" s="1187"/>
      <c r="AG4" s="1187"/>
      <c r="AH4" s="1187"/>
      <c r="AI4" s="1187"/>
      <c r="AJ4" s="1187"/>
      <c r="AK4" s="1187"/>
      <c r="AL4" s="1187"/>
      <c r="AM4" s="1187"/>
      <c r="AN4" s="1187"/>
      <c r="AO4" s="1188"/>
      <c r="AP4" s="1188"/>
      <c r="AQ4" s="1188"/>
      <c r="AR4" s="1188"/>
    </row>
    <row r="5" spans="2:44" x14ac:dyDescent="0.2">
      <c r="B5" s="1189" t="s">
        <v>212</v>
      </c>
      <c r="C5" s="1189" t="s">
        <v>302</v>
      </c>
      <c r="D5" s="1190"/>
      <c r="E5" s="1190"/>
      <c r="F5" s="1190"/>
      <c r="G5" s="1190"/>
      <c r="H5" s="1190"/>
      <c r="I5" s="1190"/>
      <c r="J5" s="1190"/>
      <c r="K5" s="1190"/>
      <c r="L5" s="1190"/>
      <c r="M5" s="1190"/>
      <c r="N5" s="1190"/>
      <c r="O5" s="1190"/>
      <c r="P5" s="1190"/>
      <c r="Q5" s="1190"/>
      <c r="R5" s="1190"/>
      <c r="S5" s="1190"/>
      <c r="T5" s="1190"/>
      <c r="U5" s="1190"/>
      <c r="V5" s="1190"/>
      <c r="W5" s="1190"/>
      <c r="X5" s="1190"/>
      <c r="Y5" s="1190"/>
      <c r="Z5" s="1190"/>
      <c r="AA5" s="1190"/>
      <c r="AB5" s="1190"/>
      <c r="AC5" s="1190"/>
      <c r="AD5" s="1190"/>
      <c r="AE5" s="1190"/>
      <c r="AF5" s="1190"/>
      <c r="AG5" s="1190"/>
      <c r="AH5" s="1190"/>
      <c r="AI5" s="1190"/>
      <c r="AJ5" s="1190"/>
      <c r="AK5" s="1190"/>
      <c r="AL5" s="1190"/>
      <c r="AM5" s="1190"/>
      <c r="AN5" s="1190"/>
    </row>
    <row r="6" spans="2:44" x14ac:dyDescent="0.2">
      <c r="B6" s="1186" t="s">
        <v>212</v>
      </c>
      <c r="C6" s="1186" t="s">
        <v>670</v>
      </c>
      <c r="D6" s="1191">
        <v>1628</v>
      </c>
      <c r="E6" s="1191">
        <v>1561</v>
      </c>
      <c r="F6" s="1191">
        <v>1651</v>
      </c>
      <c r="G6" s="1191">
        <v>1799</v>
      </c>
      <c r="H6" s="1191">
        <v>1705</v>
      </c>
      <c r="I6" s="1191">
        <v>1761</v>
      </c>
      <c r="J6" s="1191">
        <v>2075</v>
      </c>
      <c r="K6" s="1191">
        <v>2340</v>
      </c>
      <c r="L6" s="1191">
        <v>2498</v>
      </c>
      <c r="M6" s="1191">
        <v>2767</v>
      </c>
      <c r="N6" s="1191">
        <v>14845</v>
      </c>
      <c r="O6" s="1191">
        <v>21539</v>
      </c>
      <c r="P6" s="1191">
        <v>28604</v>
      </c>
      <c r="Q6" s="1191">
        <v>40490</v>
      </c>
      <c r="R6" s="1191">
        <v>57533</v>
      </c>
      <c r="S6" s="1191">
        <v>68814</v>
      </c>
      <c r="T6" s="1191">
        <v>74939</v>
      </c>
      <c r="U6" s="1191">
        <v>78489</v>
      </c>
      <c r="V6" s="1191">
        <v>73047</v>
      </c>
      <c r="W6" s="1191">
        <v>71372</v>
      </c>
      <c r="X6" s="1191">
        <v>64884</v>
      </c>
      <c r="Y6" s="1191">
        <v>61635</v>
      </c>
      <c r="Z6" s="1191">
        <v>58692</v>
      </c>
      <c r="AA6" s="1191">
        <v>54717</v>
      </c>
      <c r="AB6" s="1191">
        <v>51619</v>
      </c>
      <c r="AC6" s="1191">
        <v>48463</v>
      </c>
      <c r="AD6" s="1191">
        <v>42479</v>
      </c>
      <c r="AE6" s="1191">
        <v>42593</v>
      </c>
      <c r="AF6" s="1191">
        <v>43241</v>
      </c>
      <c r="AG6" s="1191">
        <v>34282</v>
      </c>
      <c r="AH6" s="1191">
        <v>28286</v>
      </c>
      <c r="AI6" s="1191">
        <v>23937</v>
      </c>
      <c r="AJ6" s="1191">
        <v>3036</v>
      </c>
      <c r="AK6" s="1191">
        <v>2937</v>
      </c>
      <c r="AL6" s="1191">
        <v>2990</v>
      </c>
      <c r="AM6" s="1191">
        <v>2764</v>
      </c>
      <c r="AN6" s="1191">
        <v>2661</v>
      </c>
      <c r="AO6" s="1192"/>
      <c r="AP6" s="1192"/>
      <c r="AQ6" s="1192"/>
      <c r="AR6" s="1192"/>
    </row>
    <row r="7" spans="2:44" x14ac:dyDescent="0.2">
      <c r="B7" s="1186" t="s">
        <v>212</v>
      </c>
      <c r="C7" s="1186" t="s">
        <v>671</v>
      </c>
      <c r="D7" s="1191">
        <v>2014</v>
      </c>
      <c r="E7" s="1191">
        <v>1971</v>
      </c>
      <c r="F7" s="1191">
        <v>1928</v>
      </c>
      <c r="G7" s="1191">
        <v>2040</v>
      </c>
      <c r="H7" s="1191">
        <v>2080</v>
      </c>
      <c r="I7" s="1191">
        <v>2066</v>
      </c>
      <c r="J7" s="1191">
        <v>2302</v>
      </c>
      <c r="K7" s="1191">
        <v>2537</v>
      </c>
      <c r="L7" s="1191">
        <v>2797</v>
      </c>
      <c r="M7" s="1191">
        <v>2997</v>
      </c>
      <c r="N7" s="1191">
        <v>12222</v>
      </c>
      <c r="O7" s="1191">
        <v>16887</v>
      </c>
      <c r="P7" s="1191">
        <v>22613</v>
      </c>
      <c r="Q7" s="1191">
        <v>29771</v>
      </c>
      <c r="R7" s="1191">
        <v>40758</v>
      </c>
      <c r="S7" s="1191">
        <v>48705</v>
      </c>
      <c r="T7" s="1191">
        <v>54369</v>
      </c>
      <c r="U7" s="1191">
        <v>57278</v>
      </c>
      <c r="V7" s="1191">
        <v>53623</v>
      </c>
      <c r="W7" s="1191">
        <v>53000</v>
      </c>
      <c r="X7" s="1191">
        <v>50219</v>
      </c>
      <c r="Y7" s="1191">
        <v>47855</v>
      </c>
      <c r="Z7" s="1191">
        <v>45682</v>
      </c>
      <c r="AA7" s="1191">
        <v>43060</v>
      </c>
      <c r="AB7" s="1191">
        <v>41769</v>
      </c>
      <c r="AC7" s="1191">
        <v>39394</v>
      </c>
      <c r="AD7" s="1191">
        <v>34163</v>
      </c>
      <c r="AE7" s="1191">
        <v>34728</v>
      </c>
      <c r="AF7" s="1191">
        <v>36339</v>
      </c>
      <c r="AG7" s="1191">
        <v>28890</v>
      </c>
      <c r="AH7" s="1191">
        <v>24381</v>
      </c>
      <c r="AI7" s="1191">
        <v>20951</v>
      </c>
      <c r="AJ7" s="1191">
        <v>3622</v>
      </c>
      <c r="AK7" s="1191">
        <v>3390</v>
      </c>
      <c r="AL7" s="1191">
        <v>3446</v>
      </c>
      <c r="AM7" s="1191">
        <v>3207</v>
      </c>
      <c r="AN7" s="1191">
        <v>3001</v>
      </c>
    </row>
    <row r="8" spans="2:44" x14ac:dyDescent="0.2">
      <c r="B8" s="1186"/>
      <c r="C8" s="1186"/>
      <c r="D8" s="1187"/>
      <c r="E8" s="1187"/>
      <c r="F8" s="1187"/>
      <c r="G8" s="1187"/>
      <c r="H8" s="1187"/>
      <c r="I8" s="1187"/>
      <c r="J8" s="1187"/>
      <c r="K8" s="1187"/>
      <c r="L8" s="1187"/>
      <c r="M8" s="1187"/>
      <c r="N8" s="1187"/>
      <c r="O8" s="1187"/>
      <c r="P8" s="1187"/>
      <c r="Q8" s="1187"/>
      <c r="R8" s="1187"/>
      <c r="S8" s="1187"/>
      <c r="T8" s="1187"/>
      <c r="U8" s="1187"/>
      <c r="V8" s="1187"/>
      <c r="W8" s="1187"/>
      <c r="X8" s="1187"/>
      <c r="Y8" s="1187"/>
      <c r="Z8" s="1187"/>
      <c r="AA8" s="1187"/>
      <c r="AB8" s="1187"/>
      <c r="AC8" s="1187"/>
      <c r="AD8" s="1187"/>
      <c r="AE8" s="1187"/>
      <c r="AF8" s="1187"/>
      <c r="AG8" s="1187"/>
      <c r="AH8" s="1187"/>
      <c r="AI8" s="1187"/>
      <c r="AJ8" s="1187"/>
      <c r="AK8" s="1187"/>
      <c r="AL8" s="1187"/>
      <c r="AM8" s="1187"/>
      <c r="AN8" s="1187"/>
      <c r="AO8" s="1193"/>
      <c r="AP8" s="1193"/>
      <c r="AQ8" s="1193"/>
      <c r="AR8" s="1193"/>
    </row>
    <row r="9" spans="2:44" x14ac:dyDescent="0.2">
      <c r="B9" s="1189" t="s">
        <v>212</v>
      </c>
      <c r="C9" s="1189" t="s">
        <v>305</v>
      </c>
      <c r="D9" s="1190"/>
      <c r="E9" s="1190"/>
      <c r="F9" s="1190"/>
      <c r="G9" s="1190"/>
      <c r="H9" s="1190"/>
      <c r="I9" s="1190"/>
      <c r="J9" s="1190"/>
      <c r="K9" s="1190"/>
      <c r="L9" s="1190"/>
      <c r="M9" s="1190"/>
      <c r="N9" s="1190"/>
      <c r="O9" s="1190"/>
      <c r="P9" s="1190"/>
      <c r="Q9" s="1190"/>
      <c r="R9" s="1190"/>
      <c r="S9" s="1190"/>
      <c r="T9" s="1190"/>
      <c r="U9" s="1190"/>
      <c r="V9" s="1190"/>
      <c r="W9" s="1190"/>
      <c r="X9" s="1190"/>
      <c r="Y9" s="1190"/>
      <c r="Z9" s="1190"/>
      <c r="AA9" s="1190"/>
      <c r="AB9" s="1190"/>
      <c r="AC9" s="1190"/>
      <c r="AD9" s="1190"/>
      <c r="AE9" s="1190"/>
      <c r="AF9" s="1190"/>
      <c r="AG9" s="1190"/>
      <c r="AH9" s="1190"/>
      <c r="AI9" s="1190"/>
      <c r="AJ9" s="1190"/>
      <c r="AK9" s="1190"/>
      <c r="AL9" s="1190"/>
      <c r="AM9" s="1190"/>
      <c r="AN9" s="1190"/>
      <c r="AO9" s="1192"/>
      <c r="AP9" s="1192"/>
      <c r="AQ9" s="1192"/>
      <c r="AR9" s="1192"/>
    </row>
    <row r="10" spans="2:44" x14ac:dyDescent="0.2">
      <c r="B10" s="1186" t="s">
        <v>212</v>
      </c>
      <c r="C10" s="1186" t="s">
        <v>306</v>
      </c>
      <c r="D10" s="1191">
        <v>2219</v>
      </c>
      <c r="E10" s="1191">
        <v>2154</v>
      </c>
      <c r="F10" s="1191">
        <v>2120</v>
      </c>
      <c r="G10" s="1191">
        <v>2274</v>
      </c>
      <c r="H10" s="1191">
        <v>2249</v>
      </c>
      <c r="I10" s="1191">
        <v>2290</v>
      </c>
      <c r="J10" s="1191">
        <v>2589</v>
      </c>
      <c r="K10" s="1191">
        <v>2895</v>
      </c>
      <c r="L10" s="1191">
        <v>3174</v>
      </c>
      <c r="M10" s="1191">
        <v>3400</v>
      </c>
      <c r="N10" s="1191">
        <v>16377</v>
      </c>
      <c r="O10" s="1191">
        <v>23100</v>
      </c>
      <c r="P10" s="1191">
        <v>30292</v>
      </c>
      <c r="Q10" s="1191">
        <v>41353</v>
      </c>
      <c r="R10" s="1191">
        <v>57567</v>
      </c>
      <c r="S10" s="1191">
        <v>68573</v>
      </c>
      <c r="T10" s="1191">
        <v>75418</v>
      </c>
      <c r="U10" s="1191">
        <v>78810</v>
      </c>
      <c r="V10" s="1191">
        <v>72917</v>
      </c>
      <c r="W10" s="1191">
        <v>71199</v>
      </c>
      <c r="X10" s="1191">
        <v>65529</v>
      </c>
      <c r="Y10" s="1191">
        <v>61697</v>
      </c>
      <c r="Z10" s="1191">
        <v>58672</v>
      </c>
      <c r="AA10" s="1191">
        <v>55091</v>
      </c>
      <c r="AB10" s="1191">
        <v>52884</v>
      </c>
      <c r="AC10" s="1191">
        <v>49638</v>
      </c>
      <c r="AD10" s="1191">
        <v>43346</v>
      </c>
      <c r="AE10" s="1191">
        <v>44098</v>
      </c>
      <c r="AF10" s="1191">
        <v>45299</v>
      </c>
      <c r="AG10" s="1191">
        <v>35720</v>
      </c>
      <c r="AH10" s="1191">
        <v>29974</v>
      </c>
      <c r="AI10" s="1191">
        <v>25583</v>
      </c>
      <c r="AJ10" s="1191">
        <v>3761</v>
      </c>
      <c r="AK10" s="1191">
        <v>3556</v>
      </c>
      <c r="AL10" s="1191">
        <v>3626</v>
      </c>
      <c r="AM10" s="1191">
        <v>3331</v>
      </c>
      <c r="AN10" s="1191">
        <v>3252</v>
      </c>
      <c r="AO10" s="1192"/>
      <c r="AP10" s="1192"/>
      <c r="AQ10" s="1192"/>
      <c r="AR10" s="1192"/>
    </row>
    <row r="11" spans="2:44" x14ac:dyDescent="0.2">
      <c r="B11" s="1186" t="s">
        <v>212</v>
      </c>
      <c r="C11" s="1186" t="s">
        <v>307</v>
      </c>
      <c r="D11" s="1191">
        <v>527</v>
      </c>
      <c r="E11" s="1191">
        <v>499</v>
      </c>
      <c r="F11" s="1191">
        <v>545</v>
      </c>
      <c r="G11" s="1191">
        <v>571</v>
      </c>
      <c r="H11" s="1191">
        <v>574</v>
      </c>
      <c r="I11" s="1191">
        <v>593</v>
      </c>
      <c r="J11" s="1191">
        <v>667</v>
      </c>
      <c r="K11" s="1191">
        <v>724</v>
      </c>
      <c r="L11" s="1191">
        <v>790</v>
      </c>
      <c r="M11" s="1191">
        <v>886</v>
      </c>
      <c r="N11" s="1191">
        <v>3829</v>
      </c>
      <c r="O11" s="1191">
        <v>5422</v>
      </c>
      <c r="P11" s="1191">
        <v>7407</v>
      </c>
      <c r="Q11" s="1191">
        <v>9741</v>
      </c>
      <c r="R11" s="1191">
        <v>12861</v>
      </c>
      <c r="S11" s="1191">
        <v>15314</v>
      </c>
      <c r="T11" s="1191">
        <v>17174</v>
      </c>
      <c r="U11" s="1191">
        <v>18493</v>
      </c>
      <c r="V11" s="1191">
        <v>17150</v>
      </c>
      <c r="W11" s="1191">
        <v>16998</v>
      </c>
      <c r="X11" s="1191">
        <v>15942</v>
      </c>
      <c r="Y11" s="1191">
        <v>15310</v>
      </c>
      <c r="Z11" s="1191">
        <v>14623</v>
      </c>
      <c r="AA11" s="1191">
        <v>13862</v>
      </c>
      <c r="AB11" s="1191">
        <v>13493</v>
      </c>
      <c r="AC11" s="1191">
        <v>12924</v>
      </c>
      <c r="AD11" s="1191">
        <v>11722</v>
      </c>
      <c r="AE11" s="1191">
        <v>11823</v>
      </c>
      <c r="AF11" s="1191">
        <v>12518</v>
      </c>
      <c r="AG11" s="1191">
        <v>10198</v>
      </c>
      <c r="AH11" s="1191">
        <v>8561</v>
      </c>
      <c r="AI11" s="1191">
        <v>7301</v>
      </c>
      <c r="AJ11" s="1191">
        <v>1116</v>
      </c>
      <c r="AK11" s="1191">
        <v>1015</v>
      </c>
      <c r="AL11" s="1191">
        <v>1016</v>
      </c>
      <c r="AM11" s="1191">
        <v>943</v>
      </c>
      <c r="AN11" s="1191">
        <v>886</v>
      </c>
    </row>
    <row r="12" spans="2:44" x14ac:dyDescent="0.2">
      <c r="B12" s="1186" t="s">
        <v>212</v>
      </c>
      <c r="C12" s="1186" t="s">
        <v>308</v>
      </c>
      <c r="D12" s="1191">
        <v>395</v>
      </c>
      <c r="E12" s="1191">
        <v>385</v>
      </c>
      <c r="F12" s="1191">
        <v>439</v>
      </c>
      <c r="G12" s="1191">
        <v>486</v>
      </c>
      <c r="H12" s="1191">
        <v>444</v>
      </c>
      <c r="I12" s="1191">
        <v>416</v>
      </c>
      <c r="J12" s="1191">
        <v>503</v>
      </c>
      <c r="K12" s="1191">
        <v>526</v>
      </c>
      <c r="L12" s="1191">
        <v>575</v>
      </c>
      <c r="M12" s="1191">
        <v>679</v>
      </c>
      <c r="N12" s="1191">
        <v>3352</v>
      </c>
      <c r="O12" s="1191">
        <v>4939</v>
      </c>
      <c r="P12" s="1191">
        <v>6826</v>
      </c>
      <c r="Q12" s="1191">
        <v>9599</v>
      </c>
      <c r="R12" s="1191">
        <v>13280</v>
      </c>
      <c r="S12" s="1191">
        <v>15882</v>
      </c>
      <c r="T12" s="1191">
        <v>17508</v>
      </c>
      <c r="U12" s="1191">
        <v>18838</v>
      </c>
      <c r="V12" s="1191">
        <v>18027</v>
      </c>
      <c r="W12" s="1191">
        <v>17927</v>
      </c>
      <c r="X12" s="1191">
        <v>16581</v>
      </c>
      <c r="Y12" s="1191">
        <v>16063</v>
      </c>
      <c r="Z12" s="1191">
        <v>15325</v>
      </c>
      <c r="AA12" s="1191">
        <v>14368</v>
      </c>
      <c r="AB12" s="1191">
        <v>13639</v>
      </c>
      <c r="AC12" s="1191">
        <v>13025</v>
      </c>
      <c r="AD12" s="1191">
        <v>11297</v>
      </c>
      <c r="AE12" s="1191">
        <v>11216</v>
      </c>
      <c r="AF12" s="1191">
        <v>11456</v>
      </c>
      <c r="AG12" s="1191">
        <v>9501</v>
      </c>
      <c r="AH12" s="1191">
        <v>7844</v>
      </c>
      <c r="AI12" s="1191">
        <v>6821</v>
      </c>
      <c r="AJ12" s="1191">
        <v>889</v>
      </c>
      <c r="AK12" s="1191">
        <v>843</v>
      </c>
      <c r="AL12" s="1191">
        <v>851</v>
      </c>
      <c r="AM12" s="1191">
        <v>827</v>
      </c>
      <c r="AN12" s="1191">
        <v>759</v>
      </c>
      <c r="AO12" s="1193"/>
      <c r="AP12" s="1193"/>
      <c r="AQ12" s="1193"/>
      <c r="AR12" s="1193"/>
    </row>
    <row r="13" spans="2:44" x14ac:dyDescent="0.2">
      <c r="B13" s="1186" t="s">
        <v>212</v>
      </c>
      <c r="C13" s="1186" t="s">
        <v>672</v>
      </c>
      <c r="D13" s="1191">
        <v>17</v>
      </c>
      <c r="E13" s="1191">
        <v>11</v>
      </c>
      <c r="F13" s="1191">
        <v>12</v>
      </c>
      <c r="G13" s="1191">
        <v>10</v>
      </c>
      <c r="H13" s="1191">
        <v>10</v>
      </c>
      <c r="I13" s="1191">
        <v>17</v>
      </c>
      <c r="J13" s="1191">
        <v>17</v>
      </c>
      <c r="K13" s="1191">
        <v>24</v>
      </c>
      <c r="L13" s="1191">
        <v>26</v>
      </c>
      <c r="M13" s="1191">
        <v>21</v>
      </c>
      <c r="N13" s="1191">
        <v>87</v>
      </c>
      <c r="O13" s="1191">
        <v>153</v>
      </c>
      <c r="P13" s="1191">
        <v>220</v>
      </c>
      <c r="Q13" s="1191">
        <v>286</v>
      </c>
      <c r="R13" s="1191">
        <v>389</v>
      </c>
      <c r="S13" s="1191">
        <v>448</v>
      </c>
      <c r="T13" s="1191">
        <v>503</v>
      </c>
      <c r="U13" s="1191">
        <v>543</v>
      </c>
      <c r="V13" s="1191">
        <v>498</v>
      </c>
      <c r="W13" s="1191">
        <v>470</v>
      </c>
      <c r="X13" s="1191">
        <v>432</v>
      </c>
      <c r="Y13" s="1191">
        <v>397</v>
      </c>
      <c r="Z13" s="1191">
        <v>372</v>
      </c>
      <c r="AA13" s="1191">
        <v>339</v>
      </c>
      <c r="AB13" s="1191">
        <v>324</v>
      </c>
      <c r="AC13" s="1191">
        <v>282</v>
      </c>
      <c r="AD13" s="1191">
        <v>256</v>
      </c>
      <c r="AE13" s="1191">
        <v>276</v>
      </c>
      <c r="AF13" s="1191">
        <v>290</v>
      </c>
      <c r="AG13" s="1191">
        <v>229</v>
      </c>
      <c r="AH13" s="1191">
        <v>187</v>
      </c>
      <c r="AI13" s="1191">
        <v>153</v>
      </c>
      <c r="AJ13" s="1191">
        <v>16</v>
      </c>
      <c r="AK13" s="1191">
        <v>17</v>
      </c>
      <c r="AL13" s="1191">
        <v>15</v>
      </c>
      <c r="AM13" s="1191">
        <v>17</v>
      </c>
      <c r="AN13" s="1191">
        <v>14</v>
      </c>
      <c r="AO13" s="1192"/>
      <c r="AP13" s="1192"/>
      <c r="AQ13" s="1192"/>
      <c r="AR13" s="1192"/>
    </row>
    <row r="14" spans="2:44" x14ac:dyDescent="0.2">
      <c r="B14" s="1186" t="s">
        <v>212</v>
      </c>
      <c r="C14" s="1186" t="s">
        <v>673</v>
      </c>
      <c r="D14" s="1191">
        <v>54</v>
      </c>
      <c r="E14" s="1191">
        <v>62</v>
      </c>
      <c r="F14" s="1191">
        <v>67</v>
      </c>
      <c r="G14" s="1191">
        <v>67</v>
      </c>
      <c r="H14" s="1191">
        <v>64</v>
      </c>
      <c r="I14" s="1191">
        <v>53</v>
      </c>
      <c r="J14" s="1191">
        <v>53</v>
      </c>
      <c r="K14" s="1191">
        <v>83</v>
      </c>
      <c r="L14" s="1191">
        <v>97</v>
      </c>
      <c r="M14" s="1191">
        <v>101</v>
      </c>
      <c r="N14" s="1191">
        <v>510</v>
      </c>
      <c r="O14" s="1191">
        <v>696</v>
      </c>
      <c r="P14" s="1191">
        <v>975</v>
      </c>
      <c r="Q14" s="1191">
        <v>1331</v>
      </c>
      <c r="R14" s="1191">
        <v>2051</v>
      </c>
      <c r="S14" s="1191">
        <v>2551</v>
      </c>
      <c r="T14" s="1191">
        <v>2823</v>
      </c>
      <c r="U14" s="1191">
        <v>2843</v>
      </c>
      <c r="V14" s="1191">
        <v>2529</v>
      </c>
      <c r="W14" s="1191">
        <v>2440</v>
      </c>
      <c r="X14" s="1191">
        <v>2187</v>
      </c>
      <c r="Y14" s="1191">
        <v>1944</v>
      </c>
      <c r="Z14" s="1191">
        <v>1751</v>
      </c>
      <c r="AA14" s="1191">
        <v>1635</v>
      </c>
      <c r="AB14" s="1191">
        <v>1546</v>
      </c>
      <c r="AC14" s="1191">
        <v>1449</v>
      </c>
      <c r="AD14" s="1191">
        <v>1280</v>
      </c>
      <c r="AE14" s="1191">
        <v>1336</v>
      </c>
      <c r="AF14" s="1191">
        <v>1475</v>
      </c>
      <c r="AG14" s="1191">
        <v>1184</v>
      </c>
      <c r="AH14" s="1191">
        <v>1040</v>
      </c>
      <c r="AI14" s="1191">
        <v>929</v>
      </c>
      <c r="AJ14" s="1191">
        <v>120</v>
      </c>
      <c r="AK14" s="1191">
        <v>135</v>
      </c>
      <c r="AL14" s="1191">
        <v>141</v>
      </c>
      <c r="AM14" s="1191">
        <v>131</v>
      </c>
      <c r="AN14" s="1191">
        <v>129</v>
      </c>
      <c r="AO14" s="1192"/>
      <c r="AP14" s="1192"/>
      <c r="AQ14" s="1192"/>
      <c r="AR14" s="1192"/>
    </row>
    <row r="15" spans="2:44" x14ac:dyDescent="0.2">
      <c r="B15" s="1186"/>
      <c r="C15" s="1186"/>
      <c r="D15" s="1187"/>
      <c r="E15" s="1187"/>
      <c r="F15" s="1187"/>
      <c r="G15" s="1187"/>
      <c r="H15" s="1187"/>
      <c r="I15" s="1187"/>
      <c r="J15" s="1187"/>
      <c r="K15" s="1187"/>
      <c r="L15" s="1187"/>
      <c r="M15" s="1187"/>
      <c r="N15" s="1187"/>
      <c r="O15" s="1187"/>
      <c r="P15" s="1187"/>
      <c r="Q15" s="1187"/>
      <c r="R15" s="1187"/>
      <c r="S15" s="1187"/>
      <c r="T15" s="1187"/>
      <c r="U15" s="1187"/>
      <c r="V15" s="1187"/>
      <c r="W15" s="1187"/>
      <c r="X15" s="1187"/>
      <c r="Y15" s="1187"/>
      <c r="Z15" s="1187"/>
      <c r="AA15" s="1187"/>
      <c r="AB15" s="1187"/>
      <c r="AC15" s="1187"/>
      <c r="AD15" s="1187"/>
      <c r="AE15" s="1187"/>
      <c r="AF15" s="1187"/>
      <c r="AG15" s="1187"/>
      <c r="AH15" s="1187"/>
      <c r="AI15" s="1187"/>
      <c r="AJ15" s="1187"/>
      <c r="AK15" s="1187"/>
      <c r="AL15" s="1187"/>
      <c r="AM15" s="1187"/>
      <c r="AN15" s="1187"/>
      <c r="AO15" s="1192"/>
      <c r="AP15" s="1192"/>
      <c r="AQ15" s="1192"/>
      <c r="AR15" s="1192"/>
    </row>
    <row r="16" spans="2:44" x14ac:dyDescent="0.2">
      <c r="B16" s="1189" t="s">
        <v>212</v>
      </c>
      <c r="C16" s="1189" t="s">
        <v>309</v>
      </c>
      <c r="D16" s="1190"/>
      <c r="E16" s="1190"/>
      <c r="F16" s="1190"/>
      <c r="G16" s="1190"/>
      <c r="H16" s="1190"/>
      <c r="I16" s="1190"/>
      <c r="J16" s="1190"/>
      <c r="K16" s="1190"/>
      <c r="L16" s="1190"/>
      <c r="M16" s="1190"/>
      <c r="N16" s="1190"/>
      <c r="O16" s="1190"/>
      <c r="P16" s="1190"/>
      <c r="Q16" s="1190"/>
      <c r="R16" s="1190"/>
      <c r="S16" s="1190"/>
      <c r="T16" s="1190"/>
      <c r="U16" s="1190"/>
      <c r="V16" s="1190"/>
      <c r="W16" s="1190"/>
      <c r="X16" s="1190"/>
      <c r="Y16" s="1190"/>
      <c r="Z16" s="1190"/>
      <c r="AA16" s="1190"/>
      <c r="AB16" s="1190"/>
      <c r="AC16" s="1190"/>
      <c r="AD16" s="1190"/>
      <c r="AE16" s="1190"/>
      <c r="AF16" s="1190"/>
      <c r="AG16" s="1190"/>
      <c r="AH16" s="1190"/>
      <c r="AI16" s="1190"/>
      <c r="AJ16" s="1190"/>
      <c r="AK16" s="1190"/>
      <c r="AL16" s="1190"/>
      <c r="AM16" s="1190"/>
      <c r="AN16" s="1190"/>
      <c r="AO16" s="1192"/>
      <c r="AP16" s="1192"/>
      <c r="AQ16" s="1192"/>
      <c r="AR16" s="1192"/>
    </row>
    <row r="17" spans="2:44" x14ac:dyDescent="0.2">
      <c r="B17" s="1194" t="s">
        <v>212</v>
      </c>
      <c r="C17" s="1194" t="s">
        <v>674</v>
      </c>
      <c r="D17" s="1195">
        <v>34</v>
      </c>
      <c r="E17" s="1195">
        <v>39</v>
      </c>
      <c r="F17" s="1195">
        <v>29</v>
      </c>
      <c r="G17" s="1195">
        <v>31</v>
      </c>
      <c r="H17" s="1195">
        <v>27</v>
      </c>
      <c r="I17" s="1195">
        <v>44</v>
      </c>
      <c r="J17" s="1195">
        <v>44</v>
      </c>
      <c r="K17" s="1195">
        <v>37</v>
      </c>
      <c r="L17" s="1195">
        <v>45</v>
      </c>
      <c r="M17" s="1195">
        <v>65</v>
      </c>
      <c r="N17" s="1195">
        <v>280</v>
      </c>
      <c r="O17" s="1195">
        <v>432</v>
      </c>
      <c r="P17" s="1195">
        <v>666</v>
      </c>
      <c r="Q17" s="1195">
        <v>1116</v>
      </c>
      <c r="R17" s="1195">
        <v>1484</v>
      </c>
      <c r="S17" s="1195">
        <v>1738</v>
      </c>
      <c r="T17" s="1195">
        <v>1978</v>
      </c>
      <c r="U17" s="1195">
        <v>2241</v>
      </c>
      <c r="V17" s="1195">
        <v>2148</v>
      </c>
      <c r="W17" s="1195">
        <v>2037</v>
      </c>
      <c r="X17" s="1195">
        <v>1920</v>
      </c>
      <c r="Y17" s="1195">
        <v>1943</v>
      </c>
      <c r="Z17" s="1195">
        <v>1744</v>
      </c>
      <c r="AA17" s="1195">
        <v>1500</v>
      </c>
      <c r="AB17" s="1195">
        <v>1426</v>
      </c>
      <c r="AC17" s="1195">
        <v>1362</v>
      </c>
      <c r="AD17" s="1195">
        <v>1118</v>
      </c>
      <c r="AE17" s="1195">
        <v>1030</v>
      </c>
      <c r="AF17" s="1195">
        <v>1039</v>
      </c>
      <c r="AG17" s="1195">
        <v>898</v>
      </c>
      <c r="AH17" s="1195">
        <v>663</v>
      </c>
      <c r="AI17" s="1195">
        <v>472</v>
      </c>
      <c r="AJ17" s="1195">
        <v>36</v>
      </c>
      <c r="AK17" s="1195">
        <v>50</v>
      </c>
      <c r="AL17" s="1195">
        <v>27</v>
      </c>
      <c r="AM17" s="1195">
        <v>28</v>
      </c>
      <c r="AN17" s="1195">
        <v>41</v>
      </c>
      <c r="AO17" s="1192"/>
      <c r="AP17" s="1192"/>
      <c r="AQ17" s="1192"/>
      <c r="AR17" s="1192"/>
    </row>
    <row r="18" spans="2:44" x14ac:dyDescent="0.2">
      <c r="B18" s="1194" t="s">
        <v>212</v>
      </c>
      <c r="C18" s="1194" t="s">
        <v>675</v>
      </c>
      <c r="D18" s="1195">
        <v>805</v>
      </c>
      <c r="E18" s="1195">
        <v>802</v>
      </c>
      <c r="F18" s="1195">
        <v>788</v>
      </c>
      <c r="G18" s="1195">
        <v>818</v>
      </c>
      <c r="H18" s="1195">
        <v>826</v>
      </c>
      <c r="I18" s="1195">
        <v>882</v>
      </c>
      <c r="J18" s="1195">
        <v>999</v>
      </c>
      <c r="K18" s="1195">
        <v>1118</v>
      </c>
      <c r="L18" s="1195">
        <v>1221</v>
      </c>
      <c r="M18" s="1195">
        <v>1300</v>
      </c>
      <c r="N18" s="1195">
        <v>6300</v>
      </c>
      <c r="O18" s="1195">
        <v>9193</v>
      </c>
      <c r="P18" s="1195">
        <v>12946</v>
      </c>
      <c r="Q18" s="1195">
        <v>18489</v>
      </c>
      <c r="R18" s="1195">
        <v>25888</v>
      </c>
      <c r="S18" s="1195">
        <v>31101</v>
      </c>
      <c r="T18" s="1195">
        <v>34810</v>
      </c>
      <c r="U18" s="1195">
        <v>37314</v>
      </c>
      <c r="V18" s="1195">
        <v>36057</v>
      </c>
      <c r="W18" s="1195">
        <v>35498</v>
      </c>
      <c r="X18" s="1195">
        <v>33535</v>
      </c>
      <c r="Y18" s="1195">
        <v>32548</v>
      </c>
      <c r="Z18" s="1195">
        <v>31363</v>
      </c>
      <c r="AA18" s="1195">
        <v>29220</v>
      </c>
      <c r="AB18" s="1195">
        <v>27799</v>
      </c>
      <c r="AC18" s="1195">
        <v>26262</v>
      </c>
      <c r="AD18" s="1195">
        <v>22817</v>
      </c>
      <c r="AE18" s="1195">
        <v>22501</v>
      </c>
      <c r="AF18" s="1195">
        <v>22584</v>
      </c>
      <c r="AG18" s="1195">
        <v>18570</v>
      </c>
      <c r="AH18" s="1195">
        <v>15332</v>
      </c>
      <c r="AI18" s="1195">
        <v>12673</v>
      </c>
      <c r="AJ18" s="1195">
        <v>1832</v>
      </c>
      <c r="AK18" s="1195">
        <v>1680</v>
      </c>
      <c r="AL18" s="1195">
        <v>1621</v>
      </c>
      <c r="AM18" s="1195">
        <v>1440</v>
      </c>
      <c r="AN18" s="1195">
        <v>1413</v>
      </c>
      <c r="AO18" s="1192"/>
      <c r="AP18" s="1192"/>
      <c r="AQ18" s="1192"/>
      <c r="AR18" s="1192"/>
    </row>
    <row r="19" spans="2:44" x14ac:dyDescent="0.2">
      <c r="B19" s="1194" t="s">
        <v>212</v>
      </c>
      <c r="C19" s="1194" t="s">
        <v>676</v>
      </c>
      <c r="D19" s="1195">
        <v>1413</v>
      </c>
      <c r="E19" s="1195">
        <v>1391</v>
      </c>
      <c r="F19" s="1195">
        <v>1372</v>
      </c>
      <c r="G19" s="1195">
        <v>1490</v>
      </c>
      <c r="H19" s="1195">
        <v>1432</v>
      </c>
      <c r="I19" s="1195">
        <v>1385</v>
      </c>
      <c r="J19" s="1195">
        <v>1546</v>
      </c>
      <c r="K19" s="1195">
        <v>1699</v>
      </c>
      <c r="L19" s="1195">
        <v>1822</v>
      </c>
      <c r="M19" s="1195">
        <v>2044</v>
      </c>
      <c r="N19" s="1195">
        <v>9678</v>
      </c>
      <c r="O19" s="1195">
        <v>13831</v>
      </c>
      <c r="P19" s="1195">
        <v>18416</v>
      </c>
      <c r="Q19" s="1195">
        <v>25244</v>
      </c>
      <c r="R19" s="1195">
        <v>34991</v>
      </c>
      <c r="S19" s="1195">
        <v>41578</v>
      </c>
      <c r="T19" s="1195">
        <v>45377</v>
      </c>
      <c r="U19" s="1195">
        <v>47318</v>
      </c>
      <c r="V19" s="1195">
        <v>43942</v>
      </c>
      <c r="W19" s="1195">
        <v>42757</v>
      </c>
      <c r="X19" s="1195">
        <v>39196</v>
      </c>
      <c r="Y19" s="1195">
        <v>37040</v>
      </c>
      <c r="Z19" s="1195">
        <v>34963</v>
      </c>
      <c r="AA19" s="1195">
        <v>32568</v>
      </c>
      <c r="AB19" s="1195">
        <v>31091</v>
      </c>
      <c r="AC19" s="1195">
        <v>29061</v>
      </c>
      <c r="AD19" s="1195">
        <v>25589</v>
      </c>
      <c r="AE19" s="1195">
        <v>25694</v>
      </c>
      <c r="AF19" s="1195">
        <v>26337</v>
      </c>
      <c r="AG19" s="1195">
        <v>20825</v>
      </c>
      <c r="AH19" s="1195">
        <v>17172</v>
      </c>
      <c r="AI19" s="1195">
        <v>14481</v>
      </c>
      <c r="AJ19" s="1195">
        <v>2042</v>
      </c>
      <c r="AK19" s="1195">
        <v>1969</v>
      </c>
      <c r="AL19" s="1195">
        <v>1999</v>
      </c>
      <c r="AM19" s="1195">
        <v>1877</v>
      </c>
      <c r="AN19" s="1195">
        <v>1659</v>
      </c>
    </row>
    <row r="20" spans="2:44" x14ac:dyDescent="0.2">
      <c r="B20" s="1194" t="s">
        <v>212</v>
      </c>
      <c r="C20" s="1194" t="s">
        <v>677</v>
      </c>
      <c r="D20" s="1195">
        <v>1176</v>
      </c>
      <c r="E20" s="1195">
        <v>1099</v>
      </c>
      <c r="F20" s="1195">
        <v>1160</v>
      </c>
      <c r="G20" s="1195">
        <v>1223</v>
      </c>
      <c r="H20" s="1195">
        <v>1238</v>
      </c>
      <c r="I20" s="1195">
        <v>1231</v>
      </c>
      <c r="J20" s="1195">
        <v>1431</v>
      </c>
      <c r="K20" s="1195">
        <v>1597</v>
      </c>
      <c r="L20" s="1195">
        <v>1755</v>
      </c>
      <c r="M20" s="1195">
        <v>1865</v>
      </c>
      <c r="N20" s="1195">
        <v>8504</v>
      </c>
      <c r="O20" s="1195">
        <v>11913</v>
      </c>
      <c r="P20" s="1195">
        <v>15499</v>
      </c>
      <c r="Q20" s="1195">
        <v>20705</v>
      </c>
      <c r="R20" s="1195">
        <v>29368</v>
      </c>
      <c r="S20" s="1195">
        <v>35203</v>
      </c>
      <c r="T20" s="1195">
        <v>38528</v>
      </c>
      <c r="U20" s="1195">
        <v>39889</v>
      </c>
      <c r="V20" s="1195">
        <v>36508</v>
      </c>
      <c r="W20" s="1195">
        <v>36020</v>
      </c>
      <c r="X20" s="1195">
        <v>33154</v>
      </c>
      <c r="Y20" s="1195">
        <v>31182</v>
      </c>
      <c r="Z20" s="1195">
        <v>29689</v>
      </c>
      <c r="AA20" s="1195">
        <v>28055</v>
      </c>
      <c r="AB20" s="1195">
        <v>26968</v>
      </c>
      <c r="AC20" s="1195">
        <v>25498</v>
      </c>
      <c r="AD20" s="1195">
        <v>22242</v>
      </c>
      <c r="AE20" s="1195">
        <v>22939</v>
      </c>
      <c r="AF20" s="1195">
        <v>24157</v>
      </c>
      <c r="AG20" s="1195">
        <v>18845</v>
      </c>
      <c r="AH20" s="1195">
        <v>16041</v>
      </c>
      <c r="AI20" s="1195">
        <v>14086</v>
      </c>
      <c r="AJ20" s="1195">
        <v>2226</v>
      </c>
      <c r="AK20" s="1195">
        <v>2120</v>
      </c>
      <c r="AL20" s="1195">
        <v>2265</v>
      </c>
      <c r="AM20" s="1195">
        <v>2102</v>
      </c>
      <c r="AN20" s="1195">
        <v>2045</v>
      </c>
      <c r="AO20" s="1193"/>
      <c r="AP20" s="1193"/>
      <c r="AQ20" s="1193"/>
      <c r="AR20" s="1193"/>
    </row>
    <row r="21" spans="2:44" x14ac:dyDescent="0.2">
      <c r="B21" s="1194" t="s">
        <v>212</v>
      </c>
      <c r="C21" s="1194" t="s">
        <v>310</v>
      </c>
      <c r="D21" s="1195">
        <v>193</v>
      </c>
      <c r="E21" s="1195">
        <v>187</v>
      </c>
      <c r="F21" s="1195">
        <v>206</v>
      </c>
      <c r="G21" s="1195">
        <v>252</v>
      </c>
      <c r="H21" s="1195">
        <v>245</v>
      </c>
      <c r="I21" s="1195">
        <v>260</v>
      </c>
      <c r="J21" s="1195">
        <v>336</v>
      </c>
      <c r="K21" s="1195">
        <v>394</v>
      </c>
      <c r="L21" s="1195">
        <v>417</v>
      </c>
      <c r="M21" s="1195">
        <v>458</v>
      </c>
      <c r="N21" s="1195">
        <v>2156</v>
      </c>
      <c r="O21" s="1195">
        <v>2866</v>
      </c>
      <c r="P21" s="1195">
        <v>3438</v>
      </c>
      <c r="Q21" s="1195">
        <v>4355</v>
      </c>
      <c r="R21" s="1195">
        <v>6037</v>
      </c>
      <c r="S21" s="1195">
        <v>7270</v>
      </c>
      <c r="T21" s="1195">
        <v>7966</v>
      </c>
      <c r="U21" s="1195">
        <v>8358</v>
      </c>
      <c r="V21" s="1195">
        <v>7444</v>
      </c>
      <c r="W21" s="1195">
        <v>7499</v>
      </c>
      <c r="X21" s="1195">
        <v>6793</v>
      </c>
      <c r="Y21" s="1195">
        <v>6325</v>
      </c>
      <c r="Z21" s="1195">
        <v>6194</v>
      </c>
      <c r="AA21" s="1195">
        <v>6055</v>
      </c>
      <c r="AB21" s="1195">
        <v>5754</v>
      </c>
      <c r="AC21" s="1195">
        <v>5368</v>
      </c>
      <c r="AD21" s="1195">
        <v>4612</v>
      </c>
      <c r="AE21" s="1195">
        <v>4914</v>
      </c>
      <c r="AF21" s="1195">
        <v>5230</v>
      </c>
      <c r="AG21" s="1195">
        <v>3857</v>
      </c>
      <c r="AH21" s="1195">
        <v>3330</v>
      </c>
      <c r="AI21" s="1195">
        <v>3084</v>
      </c>
      <c r="AJ21" s="1195">
        <v>512</v>
      </c>
      <c r="AK21" s="1195">
        <v>498</v>
      </c>
      <c r="AL21" s="1195">
        <v>521</v>
      </c>
      <c r="AM21" s="1195">
        <v>523</v>
      </c>
      <c r="AN21" s="1195">
        <v>503</v>
      </c>
      <c r="AO21" s="1192"/>
      <c r="AP21" s="1192"/>
      <c r="AQ21" s="1192"/>
      <c r="AR21" s="1192"/>
    </row>
    <row r="22" spans="2:44" x14ac:dyDescent="0.2">
      <c r="B22" s="1194"/>
      <c r="C22" s="1194"/>
      <c r="D22" s="1196"/>
      <c r="E22" s="1196"/>
      <c r="F22" s="1196"/>
      <c r="G22" s="1196"/>
      <c r="H22" s="1196"/>
      <c r="I22" s="1196"/>
      <c r="J22" s="1196"/>
      <c r="K22" s="1196"/>
      <c r="L22" s="1196"/>
      <c r="M22" s="1196"/>
      <c r="N22" s="1196"/>
      <c r="O22" s="1196"/>
      <c r="P22" s="1196"/>
      <c r="Q22" s="1196"/>
      <c r="R22" s="1196"/>
      <c r="S22" s="1196"/>
      <c r="T22" s="1196"/>
      <c r="U22" s="1196"/>
      <c r="V22" s="1196"/>
      <c r="W22" s="1196"/>
      <c r="X22" s="1196"/>
      <c r="Y22" s="1196"/>
      <c r="Z22" s="1196"/>
      <c r="AA22" s="1196"/>
      <c r="AB22" s="1196"/>
      <c r="AC22" s="1196"/>
      <c r="AD22" s="1196"/>
      <c r="AE22" s="1196"/>
      <c r="AF22" s="1196"/>
      <c r="AG22" s="1196"/>
      <c r="AH22" s="1196"/>
      <c r="AI22" s="1196"/>
      <c r="AJ22" s="1196"/>
      <c r="AK22" s="1196"/>
      <c r="AL22" s="1196"/>
      <c r="AM22" s="1196"/>
      <c r="AN22" s="1196"/>
      <c r="AO22" s="1192"/>
      <c r="AP22" s="1192"/>
      <c r="AQ22" s="1192"/>
      <c r="AR22" s="1192"/>
    </row>
    <row r="23" spans="2:44" x14ac:dyDescent="0.2">
      <c r="B23" s="1189" t="s">
        <v>212</v>
      </c>
      <c r="C23" s="1189" t="s">
        <v>311</v>
      </c>
      <c r="D23" s="1190"/>
      <c r="E23" s="1190"/>
      <c r="F23" s="1190"/>
      <c r="G23" s="1190"/>
      <c r="H23" s="1190"/>
      <c r="I23" s="1190"/>
      <c r="J23" s="1190"/>
      <c r="K23" s="1190"/>
      <c r="L23" s="1190"/>
      <c r="M23" s="1190"/>
      <c r="N23" s="1190"/>
      <c r="O23" s="1190"/>
      <c r="P23" s="1190"/>
      <c r="Q23" s="1190"/>
      <c r="R23" s="1190"/>
      <c r="S23" s="1190"/>
      <c r="T23" s="1190"/>
      <c r="U23" s="1190"/>
      <c r="V23" s="1190"/>
      <c r="W23" s="1190"/>
      <c r="X23" s="1190"/>
      <c r="Y23" s="1190"/>
      <c r="Z23" s="1190"/>
      <c r="AA23" s="1190"/>
      <c r="AB23" s="1190"/>
      <c r="AC23" s="1190"/>
      <c r="AD23" s="1190"/>
      <c r="AE23" s="1190"/>
      <c r="AF23" s="1190"/>
      <c r="AG23" s="1190"/>
      <c r="AH23" s="1190"/>
      <c r="AI23" s="1190"/>
      <c r="AJ23" s="1190"/>
      <c r="AK23" s="1190"/>
      <c r="AL23" s="1190"/>
      <c r="AM23" s="1190"/>
      <c r="AN23" s="1190"/>
      <c r="AO23" s="1192"/>
      <c r="AP23" s="1192"/>
      <c r="AQ23" s="1192"/>
      <c r="AR23" s="1192"/>
    </row>
    <row r="24" spans="2:44" x14ac:dyDescent="0.2">
      <c r="B24" s="1194" t="s">
        <v>212</v>
      </c>
      <c r="C24" s="1194" t="s">
        <v>217</v>
      </c>
      <c r="D24" s="1195">
        <v>442</v>
      </c>
      <c r="E24" s="1195">
        <v>412</v>
      </c>
      <c r="F24" s="1195">
        <v>407</v>
      </c>
      <c r="G24" s="1195">
        <v>434</v>
      </c>
      <c r="H24" s="1195">
        <v>463</v>
      </c>
      <c r="I24" s="1195">
        <v>435</v>
      </c>
      <c r="J24" s="1195">
        <v>461</v>
      </c>
      <c r="K24" s="1195">
        <v>548</v>
      </c>
      <c r="L24" s="1195">
        <v>573</v>
      </c>
      <c r="M24" s="1195">
        <v>593</v>
      </c>
      <c r="N24" s="1195">
        <v>2787</v>
      </c>
      <c r="O24" s="1195">
        <v>4137</v>
      </c>
      <c r="P24" s="1195">
        <v>5613</v>
      </c>
      <c r="Q24" s="1195">
        <v>7788</v>
      </c>
      <c r="R24" s="1195">
        <v>10421</v>
      </c>
      <c r="S24" s="1195">
        <v>12238</v>
      </c>
      <c r="T24" s="1195">
        <v>13273</v>
      </c>
      <c r="U24" s="1195">
        <v>13829</v>
      </c>
      <c r="V24" s="1195">
        <v>12921</v>
      </c>
      <c r="W24" s="1195">
        <v>12755</v>
      </c>
      <c r="X24" s="1195">
        <v>11966</v>
      </c>
      <c r="Y24" s="1195">
        <v>11723</v>
      </c>
      <c r="Z24" s="1195">
        <v>11345</v>
      </c>
      <c r="AA24" s="1195">
        <v>10545</v>
      </c>
      <c r="AB24" s="1195">
        <v>10357</v>
      </c>
      <c r="AC24" s="1195">
        <v>9907</v>
      </c>
      <c r="AD24" s="1195">
        <v>8507</v>
      </c>
      <c r="AE24" s="1195">
        <v>8625</v>
      </c>
      <c r="AF24" s="1195">
        <v>8710</v>
      </c>
      <c r="AG24" s="1195">
        <v>7068</v>
      </c>
      <c r="AH24" s="1195">
        <v>5830</v>
      </c>
      <c r="AI24" s="1195">
        <v>4912</v>
      </c>
      <c r="AJ24" s="1195">
        <v>731</v>
      </c>
      <c r="AK24" s="1195">
        <v>718</v>
      </c>
      <c r="AL24" s="1195">
        <v>708</v>
      </c>
      <c r="AM24" s="1195">
        <v>634</v>
      </c>
      <c r="AN24" s="1195">
        <v>681</v>
      </c>
      <c r="AO24" s="1192"/>
      <c r="AP24" s="1192"/>
      <c r="AQ24" s="1192"/>
      <c r="AR24" s="1192"/>
    </row>
    <row r="25" spans="2:44" x14ac:dyDescent="0.2">
      <c r="B25" s="1194" t="s">
        <v>212</v>
      </c>
      <c r="C25" s="1194" t="s">
        <v>214</v>
      </c>
      <c r="D25" s="1195">
        <v>919</v>
      </c>
      <c r="E25" s="1195">
        <v>918</v>
      </c>
      <c r="F25" s="1195">
        <v>968</v>
      </c>
      <c r="G25" s="1195">
        <v>1018</v>
      </c>
      <c r="H25" s="1195">
        <v>962</v>
      </c>
      <c r="I25" s="1195">
        <v>1037</v>
      </c>
      <c r="J25" s="1195">
        <v>1141</v>
      </c>
      <c r="K25" s="1195">
        <v>1269</v>
      </c>
      <c r="L25" s="1195">
        <v>1444</v>
      </c>
      <c r="M25" s="1195">
        <v>1524</v>
      </c>
      <c r="N25" s="1195">
        <v>7105</v>
      </c>
      <c r="O25" s="1195">
        <v>10205</v>
      </c>
      <c r="P25" s="1195">
        <v>13702</v>
      </c>
      <c r="Q25" s="1195">
        <v>18667</v>
      </c>
      <c r="R25" s="1195">
        <v>26223</v>
      </c>
      <c r="S25" s="1195">
        <v>31655</v>
      </c>
      <c r="T25" s="1195">
        <v>35211</v>
      </c>
      <c r="U25" s="1195">
        <v>37452</v>
      </c>
      <c r="V25" s="1195">
        <v>35365</v>
      </c>
      <c r="W25" s="1195">
        <v>34767</v>
      </c>
      <c r="X25" s="1195">
        <v>32085</v>
      </c>
      <c r="Y25" s="1195">
        <v>30344</v>
      </c>
      <c r="Z25" s="1195">
        <v>28919</v>
      </c>
      <c r="AA25" s="1195">
        <v>27036</v>
      </c>
      <c r="AB25" s="1195">
        <v>25657</v>
      </c>
      <c r="AC25" s="1195">
        <v>24044</v>
      </c>
      <c r="AD25" s="1195">
        <v>21034</v>
      </c>
      <c r="AE25" s="1195">
        <v>21163</v>
      </c>
      <c r="AF25" s="1195">
        <v>21721</v>
      </c>
      <c r="AG25" s="1195">
        <v>17375</v>
      </c>
      <c r="AH25" s="1195">
        <v>14457</v>
      </c>
      <c r="AI25" s="1195">
        <v>12300</v>
      </c>
      <c r="AJ25" s="1195">
        <v>1849</v>
      </c>
      <c r="AK25" s="1195">
        <v>1763</v>
      </c>
      <c r="AL25" s="1195">
        <v>1771</v>
      </c>
      <c r="AM25" s="1195">
        <v>1651</v>
      </c>
      <c r="AN25" s="1195">
        <v>1522</v>
      </c>
      <c r="AO25" s="1192"/>
      <c r="AP25" s="1192"/>
      <c r="AQ25" s="1192"/>
      <c r="AR25" s="1192"/>
    </row>
    <row r="26" spans="2:44" x14ac:dyDescent="0.2">
      <c r="B26" s="1194" t="s">
        <v>212</v>
      </c>
      <c r="C26" s="1194" t="s">
        <v>215</v>
      </c>
      <c r="D26" s="1195">
        <v>534</v>
      </c>
      <c r="E26" s="1195">
        <v>502</v>
      </c>
      <c r="F26" s="1195">
        <v>509</v>
      </c>
      <c r="G26" s="1195">
        <v>537</v>
      </c>
      <c r="H26" s="1195">
        <v>525</v>
      </c>
      <c r="I26" s="1195">
        <v>579</v>
      </c>
      <c r="J26" s="1195">
        <v>708</v>
      </c>
      <c r="K26" s="1195">
        <v>723</v>
      </c>
      <c r="L26" s="1195">
        <v>754</v>
      </c>
      <c r="M26" s="1195">
        <v>876</v>
      </c>
      <c r="N26" s="1195">
        <v>4011</v>
      </c>
      <c r="O26" s="1195">
        <v>5527</v>
      </c>
      <c r="P26" s="1195">
        <v>7342</v>
      </c>
      <c r="Q26" s="1195">
        <v>10405</v>
      </c>
      <c r="R26" s="1195">
        <v>15133</v>
      </c>
      <c r="S26" s="1195">
        <v>18086</v>
      </c>
      <c r="T26" s="1195">
        <v>19529</v>
      </c>
      <c r="U26" s="1195">
        <v>20208</v>
      </c>
      <c r="V26" s="1195">
        <v>18770</v>
      </c>
      <c r="W26" s="1195">
        <v>18200</v>
      </c>
      <c r="X26" s="1195">
        <v>16458</v>
      </c>
      <c r="Y26" s="1195">
        <v>15415</v>
      </c>
      <c r="Z26" s="1195">
        <v>14700</v>
      </c>
      <c r="AA26" s="1195">
        <v>13819</v>
      </c>
      <c r="AB26" s="1195">
        <v>12899</v>
      </c>
      <c r="AC26" s="1195">
        <v>12111</v>
      </c>
      <c r="AD26" s="1195">
        <v>10617</v>
      </c>
      <c r="AE26" s="1195">
        <v>10702</v>
      </c>
      <c r="AF26" s="1195">
        <v>11112</v>
      </c>
      <c r="AG26" s="1195">
        <v>8774</v>
      </c>
      <c r="AH26" s="1195">
        <v>7360</v>
      </c>
      <c r="AI26" s="1195">
        <v>6336</v>
      </c>
      <c r="AJ26" s="1195">
        <v>975</v>
      </c>
      <c r="AK26" s="1195">
        <v>874</v>
      </c>
      <c r="AL26" s="1195">
        <v>1019</v>
      </c>
      <c r="AM26" s="1195">
        <v>1013</v>
      </c>
      <c r="AN26" s="1195">
        <v>953</v>
      </c>
      <c r="AO26" s="1192"/>
      <c r="AP26" s="1192"/>
      <c r="AQ26" s="1192"/>
      <c r="AR26" s="1192"/>
    </row>
    <row r="27" spans="2:44" x14ac:dyDescent="0.2">
      <c r="B27" s="1194" t="s">
        <v>212</v>
      </c>
      <c r="C27" s="1194" t="s">
        <v>213</v>
      </c>
      <c r="D27" s="1195">
        <v>756</v>
      </c>
      <c r="E27" s="1195">
        <v>731</v>
      </c>
      <c r="F27" s="1195">
        <v>739</v>
      </c>
      <c r="G27" s="1195">
        <v>809</v>
      </c>
      <c r="H27" s="1195">
        <v>850</v>
      </c>
      <c r="I27" s="1195">
        <v>824</v>
      </c>
      <c r="J27" s="1195">
        <v>931</v>
      </c>
      <c r="K27" s="1195">
        <v>976</v>
      </c>
      <c r="L27" s="1195">
        <v>1019</v>
      </c>
      <c r="M27" s="1195">
        <v>1133</v>
      </c>
      <c r="N27" s="1195">
        <v>5355</v>
      </c>
      <c r="O27" s="1195">
        <v>7554</v>
      </c>
      <c r="P27" s="1195">
        <v>10040</v>
      </c>
      <c r="Q27" s="1195">
        <v>13545</v>
      </c>
      <c r="R27" s="1195">
        <v>18440</v>
      </c>
      <c r="S27" s="1195">
        <v>21982</v>
      </c>
      <c r="T27" s="1195">
        <v>24382</v>
      </c>
      <c r="U27" s="1195">
        <v>25966</v>
      </c>
      <c r="V27" s="1195">
        <v>24361</v>
      </c>
      <c r="W27" s="1195">
        <v>24330</v>
      </c>
      <c r="X27" s="1195">
        <v>22958</v>
      </c>
      <c r="Y27" s="1195">
        <v>22077</v>
      </c>
      <c r="Z27" s="1195">
        <v>21158</v>
      </c>
      <c r="AA27" s="1195">
        <v>19816</v>
      </c>
      <c r="AB27" s="1195">
        <v>19137</v>
      </c>
      <c r="AC27" s="1195">
        <v>17922</v>
      </c>
      <c r="AD27" s="1195">
        <v>15574</v>
      </c>
      <c r="AE27" s="1195">
        <v>15805</v>
      </c>
      <c r="AF27" s="1195">
        <v>16396</v>
      </c>
      <c r="AG27" s="1195">
        <v>12976</v>
      </c>
      <c r="AH27" s="1195">
        <v>10737</v>
      </c>
      <c r="AI27" s="1195">
        <v>9042</v>
      </c>
      <c r="AJ27" s="1195">
        <v>1318</v>
      </c>
      <c r="AK27" s="1195">
        <v>1292</v>
      </c>
      <c r="AL27" s="1195">
        <v>1300</v>
      </c>
      <c r="AM27" s="1195">
        <v>1158</v>
      </c>
      <c r="AN27" s="1195">
        <v>1084</v>
      </c>
    </row>
    <row r="28" spans="2:44" x14ac:dyDescent="0.2">
      <c r="B28" s="1194" t="s">
        <v>212</v>
      </c>
      <c r="C28" s="1194" t="s">
        <v>216</v>
      </c>
      <c r="D28" s="1195">
        <v>628</v>
      </c>
      <c r="E28" s="1195">
        <v>637</v>
      </c>
      <c r="F28" s="1195">
        <v>638</v>
      </c>
      <c r="G28" s="1195">
        <v>698</v>
      </c>
      <c r="H28" s="1195">
        <v>650</v>
      </c>
      <c r="I28" s="1195">
        <v>615</v>
      </c>
      <c r="J28" s="1195">
        <v>762</v>
      </c>
      <c r="K28" s="1195">
        <v>870</v>
      </c>
      <c r="L28" s="1195">
        <v>957</v>
      </c>
      <c r="M28" s="1195">
        <v>1028</v>
      </c>
      <c r="N28" s="1195">
        <v>4744</v>
      </c>
      <c r="O28" s="1195">
        <v>6795</v>
      </c>
      <c r="P28" s="1195">
        <v>9162</v>
      </c>
      <c r="Q28" s="1195">
        <v>12473</v>
      </c>
      <c r="R28" s="1195">
        <v>17680</v>
      </c>
      <c r="S28" s="1195">
        <v>20988</v>
      </c>
      <c r="T28" s="1195">
        <v>23078</v>
      </c>
      <c r="U28" s="1195">
        <v>23881</v>
      </c>
      <c r="V28" s="1195">
        <v>22012</v>
      </c>
      <c r="W28" s="1195">
        <v>21578</v>
      </c>
      <c r="X28" s="1195">
        <v>20062</v>
      </c>
      <c r="Y28" s="1195">
        <v>18991</v>
      </c>
      <c r="Z28" s="1195">
        <v>18080</v>
      </c>
      <c r="AA28" s="1195">
        <v>17070</v>
      </c>
      <c r="AB28" s="1195">
        <v>16352</v>
      </c>
      <c r="AC28" s="1195">
        <v>15437</v>
      </c>
      <c r="AD28" s="1195">
        <v>13682</v>
      </c>
      <c r="AE28" s="1195">
        <v>13630</v>
      </c>
      <c r="AF28" s="1195">
        <v>14044</v>
      </c>
      <c r="AG28" s="1195">
        <v>10995</v>
      </c>
      <c r="AH28" s="1195">
        <v>9186</v>
      </c>
      <c r="AI28" s="1195">
        <v>7847</v>
      </c>
      <c r="AJ28" s="1195">
        <v>1227</v>
      </c>
      <c r="AK28" s="1195">
        <v>1161</v>
      </c>
      <c r="AL28" s="1195">
        <v>1178</v>
      </c>
      <c r="AM28" s="1195">
        <v>1073</v>
      </c>
      <c r="AN28" s="1195">
        <v>1026</v>
      </c>
      <c r="AO28" s="1193"/>
      <c r="AP28" s="1193"/>
      <c r="AQ28" s="1193"/>
      <c r="AR28" s="1193"/>
    </row>
    <row r="29" spans="2:44" x14ac:dyDescent="0.2">
      <c r="B29" s="1194"/>
      <c r="C29" s="1194"/>
      <c r="D29" s="1196"/>
      <c r="E29" s="1196"/>
      <c r="F29" s="1196"/>
      <c r="G29" s="1196"/>
      <c r="H29" s="1196"/>
      <c r="I29" s="1196"/>
      <c r="J29" s="1196"/>
      <c r="K29" s="1196"/>
      <c r="L29" s="1196"/>
      <c r="M29" s="1196"/>
      <c r="N29" s="1196"/>
      <c r="O29" s="1196"/>
      <c r="P29" s="1196"/>
      <c r="Q29" s="1196"/>
      <c r="R29" s="1196"/>
      <c r="S29" s="1196"/>
      <c r="T29" s="1196"/>
      <c r="U29" s="1196"/>
      <c r="V29" s="1196"/>
      <c r="W29" s="1196"/>
      <c r="X29" s="1196"/>
      <c r="Y29" s="1196"/>
      <c r="Z29" s="1196"/>
      <c r="AA29" s="1196"/>
      <c r="AB29" s="1196"/>
      <c r="AC29" s="1196"/>
      <c r="AD29" s="1196"/>
      <c r="AE29" s="1196"/>
      <c r="AF29" s="1196"/>
      <c r="AG29" s="1196"/>
      <c r="AH29" s="1196"/>
      <c r="AI29" s="1196"/>
      <c r="AJ29" s="1196"/>
      <c r="AK29" s="1196"/>
      <c r="AL29" s="1196"/>
      <c r="AM29" s="1196"/>
      <c r="AN29" s="1196"/>
      <c r="AO29" s="1192"/>
      <c r="AP29" s="1192"/>
      <c r="AQ29" s="1192"/>
      <c r="AR29" s="1192"/>
    </row>
    <row r="30" spans="2:44" x14ac:dyDescent="0.2">
      <c r="B30" s="1189" t="s">
        <v>212</v>
      </c>
      <c r="C30" s="1189" t="s">
        <v>678</v>
      </c>
      <c r="D30" s="1190"/>
      <c r="E30" s="1190"/>
      <c r="F30" s="1190"/>
      <c r="G30" s="1190"/>
      <c r="H30" s="1190"/>
      <c r="I30" s="1190"/>
      <c r="J30" s="1190"/>
      <c r="K30" s="1190"/>
      <c r="L30" s="1190"/>
      <c r="M30" s="1190"/>
      <c r="N30" s="1190"/>
      <c r="O30" s="1190"/>
      <c r="P30" s="1190"/>
      <c r="Q30" s="1190"/>
      <c r="R30" s="1190"/>
      <c r="S30" s="1190"/>
      <c r="T30" s="1190"/>
      <c r="U30" s="1190"/>
      <c r="V30" s="1190"/>
      <c r="W30" s="1190"/>
      <c r="X30" s="1190"/>
      <c r="Y30" s="1190"/>
      <c r="Z30" s="1190"/>
      <c r="AA30" s="1190"/>
      <c r="AB30" s="1190"/>
      <c r="AC30" s="1190"/>
      <c r="AD30" s="1190"/>
      <c r="AE30" s="1190"/>
      <c r="AF30" s="1190"/>
      <c r="AG30" s="1190"/>
      <c r="AH30" s="1190"/>
      <c r="AI30" s="1190"/>
      <c r="AJ30" s="1190"/>
      <c r="AK30" s="1190"/>
      <c r="AL30" s="1190"/>
      <c r="AM30" s="1190"/>
      <c r="AN30" s="1190"/>
      <c r="AO30" s="1192"/>
      <c r="AP30" s="1192"/>
      <c r="AQ30" s="1192"/>
      <c r="AR30" s="1192"/>
    </row>
    <row r="31" spans="2:44" x14ac:dyDescent="0.2">
      <c r="B31" s="1194" t="s">
        <v>212</v>
      </c>
      <c r="C31" s="1194" t="s">
        <v>679</v>
      </c>
      <c r="D31" s="1195">
        <v>11</v>
      </c>
      <c r="E31" s="1195">
        <v>7</v>
      </c>
      <c r="F31" s="1195">
        <v>11</v>
      </c>
      <c r="G31" s="1195">
        <v>52</v>
      </c>
      <c r="H31" s="1195">
        <v>17</v>
      </c>
      <c r="I31" s="1195">
        <v>12</v>
      </c>
      <c r="J31" s="1195">
        <v>12</v>
      </c>
      <c r="K31" s="1195">
        <v>10</v>
      </c>
      <c r="L31" s="1195">
        <v>19</v>
      </c>
      <c r="M31" s="1195">
        <v>19</v>
      </c>
      <c r="N31" s="1195">
        <v>159</v>
      </c>
      <c r="O31" s="1195">
        <v>252</v>
      </c>
      <c r="P31" s="1195">
        <v>302</v>
      </c>
      <c r="Q31" s="1195">
        <v>403</v>
      </c>
      <c r="R31" s="1195">
        <v>529</v>
      </c>
      <c r="S31" s="1195">
        <v>616</v>
      </c>
      <c r="T31" s="1195">
        <v>646</v>
      </c>
      <c r="U31" s="1195">
        <v>749</v>
      </c>
      <c r="V31" s="1195">
        <v>813</v>
      </c>
      <c r="W31" s="1195">
        <v>837</v>
      </c>
      <c r="X31" s="1195">
        <v>758</v>
      </c>
      <c r="Y31" s="1195">
        <v>819</v>
      </c>
      <c r="Z31" s="1195">
        <v>708</v>
      </c>
      <c r="AA31" s="1195">
        <v>697</v>
      </c>
      <c r="AB31" s="1195">
        <v>602</v>
      </c>
      <c r="AC31" s="1195">
        <v>605</v>
      </c>
      <c r="AD31" s="1195">
        <v>514</v>
      </c>
      <c r="AE31" s="1195">
        <v>478</v>
      </c>
      <c r="AF31" s="1195">
        <v>459</v>
      </c>
      <c r="AG31" s="1195">
        <v>384</v>
      </c>
      <c r="AH31" s="1195">
        <v>306</v>
      </c>
      <c r="AI31" s="1195">
        <v>280</v>
      </c>
      <c r="AJ31" s="1195">
        <v>14</v>
      </c>
      <c r="AK31" s="1195">
        <v>19</v>
      </c>
      <c r="AL31" s="1195">
        <v>23</v>
      </c>
      <c r="AM31" s="1195">
        <v>35</v>
      </c>
      <c r="AN31" s="1195">
        <v>38</v>
      </c>
      <c r="AO31" s="1192"/>
      <c r="AP31" s="1192"/>
      <c r="AQ31" s="1192"/>
      <c r="AR31" s="1192"/>
    </row>
    <row r="32" spans="2:44" x14ac:dyDescent="0.2">
      <c r="B32" s="1194" t="s">
        <v>212</v>
      </c>
      <c r="C32" s="1194" t="s">
        <v>8</v>
      </c>
      <c r="D32" s="1197"/>
      <c r="E32" s="1195">
        <v>2</v>
      </c>
      <c r="F32" s="1197"/>
      <c r="G32" s="1197"/>
      <c r="H32" s="1195">
        <v>1</v>
      </c>
      <c r="I32" s="1195">
        <v>2</v>
      </c>
      <c r="J32" s="1195">
        <v>2</v>
      </c>
      <c r="K32" s="1195">
        <v>2</v>
      </c>
      <c r="L32" s="1195">
        <v>2</v>
      </c>
      <c r="M32" s="1195">
        <v>6</v>
      </c>
      <c r="N32" s="1195">
        <v>25</v>
      </c>
      <c r="O32" s="1195">
        <v>34</v>
      </c>
      <c r="P32" s="1195">
        <v>38</v>
      </c>
      <c r="Q32" s="1195">
        <v>64</v>
      </c>
      <c r="R32" s="1195">
        <v>86</v>
      </c>
      <c r="S32" s="1195">
        <v>95</v>
      </c>
      <c r="T32" s="1195">
        <v>91</v>
      </c>
      <c r="U32" s="1195">
        <v>87</v>
      </c>
      <c r="V32" s="1195">
        <v>67</v>
      </c>
      <c r="W32" s="1195">
        <v>59</v>
      </c>
      <c r="X32" s="1195">
        <v>46</v>
      </c>
      <c r="Y32" s="1195">
        <v>45</v>
      </c>
      <c r="Z32" s="1195">
        <v>46</v>
      </c>
      <c r="AA32" s="1195">
        <v>45</v>
      </c>
      <c r="AB32" s="1195">
        <v>45</v>
      </c>
      <c r="AC32" s="1195">
        <v>44</v>
      </c>
      <c r="AD32" s="1195">
        <v>36</v>
      </c>
      <c r="AE32" s="1195">
        <v>34</v>
      </c>
      <c r="AF32" s="1195">
        <v>34</v>
      </c>
      <c r="AG32" s="1195">
        <v>25</v>
      </c>
      <c r="AH32" s="1195">
        <v>18</v>
      </c>
      <c r="AI32" s="1195">
        <v>17</v>
      </c>
      <c r="AJ32" s="1197"/>
      <c r="AK32" s="1197"/>
      <c r="AL32" s="1197"/>
      <c r="AM32" s="1197"/>
      <c r="AN32" s="1195">
        <v>3</v>
      </c>
      <c r="AO32" s="1192"/>
      <c r="AP32" s="1192"/>
      <c r="AQ32" s="1192"/>
      <c r="AR32" s="1192"/>
    </row>
    <row r="33" spans="2:44" x14ac:dyDescent="0.2">
      <c r="B33" s="1194" t="s">
        <v>212</v>
      </c>
      <c r="C33" s="1194" t="s">
        <v>9</v>
      </c>
      <c r="D33" s="1195">
        <v>6</v>
      </c>
      <c r="E33" s="1195">
        <v>4</v>
      </c>
      <c r="F33" s="1195">
        <v>8</v>
      </c>
      <c r="G33" s="1195">
        <v>8</v>
      </c>
      <c r="H33" s="1195">
        <v>3</v>
      </c>
      <c r="I33" s="1195">
        <v>6</v>
      </c>
      <c r="J33" s="1195">
        <v>5</v>
      </c>
      <c r="K33" s="1195">
        <v>9</v>
      </c>
      <c r="L33" s="1195">
        <v>6</v>
      </c>
      <c r="M33" s="1195">
        <v>7</v>
      </c>
      <c r="N33" s="1195">
        <v>28</v>
      </c>
      <c r="O33" s="1195">
        <v>33</v>
      </c>
      <c r="P33" s="1195">
        <v>45</v>
      </c>
      <c r="Q33" s="1195">
        <v>59</v>
      </c>
      <c r="R33" s="1195">
        <v>76</v>
      </c>
      <c r="S33" s="1195">
        <v>88</v>
      </c>
      <c r="T33" s="1195">
        <v>93</v>
      </c>
      <c r="U33" s="1195">
        <v>117</v>
      </c>
      <c r="V33" s="1195">
        <v>107</v>
      </c>
      <c r="W33" s="1195">
        <v>129</v>
      </c>
      <c r="X33" s="1195">
        <v>139</v>
      </c>
      <c r="Y33" s="1195">
        <v>147</v>
      </c>
      <c r="Z33" s="1195">
        <v>145</v>
      </c>
      <c r="AA33" s="1195">
        <v>150</v>
      </c>
      <c r="AB33" s="1195">
        <v>154</v>
      </c>
      <c r="AC33" s="1195">
        <v>159</v>
      </c>
      <c r="AD33" s="1195">
        <v>159</v>
      </c>
      <c r="AE33" s="1195">
        <v>154</v>
      </c>
      <c r="AF33" s="1195">
        <v>157</v>
      </c>
      <c r="AG33" s="1195">
        <v>131</v>
      </c>
      <c r="AH33" s="1195">
        <v>90</v>
      </c>
      <c r="AI33" s="1195">
        <v>86</v>
      </c>
      <c r="AJ33" s="1195">
        <v>4</v>
      </c>
      <c r="AK33" s="1195">
        <v>7</v>
      </c>
      <c r="AL33" s="1195">
        <v>11</v>
      </c>
      <c r="AM33" s="1195">
        <v>11</v>
      </c>
      <c r="AN33" s="1195">
        <v>11</v>
      </c>
      <c r="AO33" s="1192"/>
      <c r="AP33" s="1192"/>
      <c r="AQ33" s="1192"/>
      <c r="AR33" s="1192"/>
    </row>
    <row r="34" spans="2:44" x14ac:dyDescent="0.2">
      <c r="B34" s="1194" t="s">
        <v>212</v>
      </c>
      <c r="C34" s="1194" t="s">
        <v>10</v>
      </c>
      <c r="D34" s="1195">
        <v>339</v>
      </c>
      <c r="E34" s="1195">
        <v>297</v>
      </c>
      <c r="F34" s="1195">
        <v>294</v>
      </c>
      <c r="G34" s="1195">
        <v>274</v>
      </c>
      <c r="H34" s="1195">
        <v>231</v>
      </c>
      <c r="I34" s="1195">
        <v>191</v>
      </c>
      <c r="J34" s="1195">
        <v>267</v>
      </c>
      <c r="K34" s="1195">
        <v>303</v>
      </c>
      <c r="L34" s="1195">
        <v>335</v>
      </c>
      <c r="M34" s="1195">
        <v>407</v>
      </c>
      <c r="N34" s="1195">
        <v>2980</v>
      </c>
      <c r="O34" s="1195">
        <v>4691</v>
      </c>
      <c r="P34" s="1195">
        <v>6177</v>
      </c>
      <c r="Q34" s="1195">
        <v>8851</v>
      </c>
      <c r="R34" s="1195">
        <v>12216</v>
      </c>
      <c r="S34" s="1195">
        <v>14386</v>
      </c>
      <c r="T34" s="1195">
        <v>15436</v>
      </c>
      <c r="U34" s="1195">
        <v>16318</v>
      </c>
      <c r="V34" s="1195">
        <v>15832</v>
      </c>
      <c r="W34" s="1195">
        <v>15529</v>
      </c>
      <c r="X34" s="1195">
        <v>13902</v>
      </c>
      <c r="Y34" s="1195">
        <v>13216</v>
      </c>
      <c r="Z34" s="1195">
        <v>12502</v>
      </c>
      <c r="AA34" s="1195">
        <v>11504</v>
      </c>
      <c r="AB34" s="1195">
        <v>10588</v>
      </c>
      <c r="AC34" s="1195">
        <v>9855</v>
      </c>
      <c r="AD34" s="1195">
        <v>9009</v>
      </c>
      <c r="AE34" s="1195">
        <v>8818</v>
      </c>
      <c r="AF34" s="1195">
        <v>8559</v>
      </c>
      <c r="AG34" s="1195">
        <v>6286</v>
      </c>
      <c r="AH34" s="1195">
        <v>4933</v>
      </c>
      <c r="AI34" s="1195">
        <v>3995</v>
      </c>
      <c r="AJ34" s="1195">
        <v>420</v>
      </c>
      <c r="AK34" s="1195">
        <v>350</v>
      </c>
      <c r="AL34" s="1195">
        <v>366</v>
      </c>
      <c r="AM34" s="1195">
        <v>377</v>
      </c>
      <c r="AN34" s="1195">
        <v>306</v>
      </c>
      <c r="AO34" s="1192"/>
      <c r="AP34" s="1192"/>
      <c r="AQ34" s="1192"/>
      <c r="AR34" s="1192"/>
    </row>
    <row r="35" spans="2:44" x14ac:dyDescent="0.2">
      <c r="B35" s="1194" t="s">
        <v>212</v>
      </c>
      <c r="C35" s="1194" t="s">
        <v>12</v>
      </c>
      <c r="D35" s="1195">
        <v>528</v>
      </c>
      <c r="E35" s="1195">
        <v>529</v>
      </c>
      <c r="F35" s="1195">
        <v>648</v>
      </c>
      <c r="G35" s="1195">
        <v>702</v>
      </c>
      <c r="H35" s="1195">
        <v>719</v>
      </c>
      <c r="I35" s="1195">
        <v>707</v>
      </c>
      <c r="J35" s="1195">
        <v>838</v>
      </c>
      <c r="K35" s="1195">
        <v>882</v>
      </c>
      <c r="L35" s="1195">
        <v>909</v>
      </c>
      <c r="M35" s="1195">
        <v>835</v>
      </c>
      <c r="N35" s="1195">
        <v>3117</v>
      </c>
      <c r="O35" s="1195">
        <v>4305</v>
      </c>
      <c r="P35" s="1195">
        <v>5760</v>
      </c>
      <c r="Q35" s="1195">
        <v>8741</v>
      </c>
      <c r="R35" s="1195">
        <v>13778</v>
      </c>
      <c r="S35" s="1195">
        <v>17335</v>
      </c>
      <c r="T35" s="1195">
        <v>18539</v>
      </c>
      <c r="U35" s="1195">
        <v>18471</v>
      </c>
      <c r="V35" s="1195">
        <v>16427</v>
      </c>
      <c r="W35" s="1195">
        <v>15207</v>
      </c>
      <c r="X35" s="1195">
        <v>13266</v>
      </c>
      <c r="Y35" s="1195">
        <v>11803</v>
      </c>
      <c r="Z35" s="1195">
        <v>10647</v>
      </c>
      <c r="AA35" s="1195">
        <v>9511</v>
      </c>
      <c r="AB35" s="1195">
        <v>8878</v>
      </c>
      <c r="AC35" s="1195">
        <v>8312</v>
      </c>
      <c r="AD35" s="1195">
        <v>7193</v>
      </c>
      <c r="AE35" s="1195">
        <v>7374</v>
      </c>
      <c r="AF35" s="1195">
        <v>7866</v>
      </c>
      <c r="AG35" s="1195">
        <v>6343</v>
      </c>
      <c r="AH35" s="1195">
        <v>5270</v>
      </c>
      <c r="AI35" s="1195">
        <v>4345</v>
      </c>
      <c r="AJ35" s="1195">
        <v>765</v>
      </c>
      <c r="AK35" s="1195">
        <v>706</v>
      </c>
      <c r="AL35" s="1195">
        <v>771</v>
      </c>
      <c r="AM35" s="1195">
        <v>767</v>
      </c>
      <c r="AN35" s="1195">
        <v>738</v>
      </c>
      <c r="AO35" s="1192"/>
      <c r="AP35" s="1192"/>
      <c r="AQ35" s="1192"/>
      <c r="AR35" s="1192"/>
    </row>
    <row r="36" spans="2:44" x14ac:dyDescent="0.2">
      <c r="B36" s="1194" t="s">
        <v>212</v>
      </c>
      <c r="C36" s="1194" t="s">
        <v>361</v>
      </c>
      <c r="D36" s="1195">
        <v>226</v>
      </c>
      <c r="E36" s="1195">
        <v>172</v>
      </c>
      <c r="F36" s="1195">
        <v>180</v>
      </c>
      <c r="G36" s="1195">
        <v>188</v>
      </c>
      <c r="H36" s="1195">
        <v>189</v>
      </c>
      <c r="I36" s="1195">
        <v>194</v>
      </c>
      <c r="J36" s="1195">
        <v>204</v>
      </c>
      <c r="K36" s="1195">
        <v>245</v>
      </c>
      <c r="L36" s="1195">
        <v>259</v>
      </c>
      <c r="M36" s="1195">
        <v>309</v>
      </c>
      <c r="N36" s="1195">
        <v>1644</v>
      </c>
      <c r="O36" s="1195">
        <v>2226</v>
      </c>
      <c r="P36" s="1195">
        <v>2859</v>
      </c>
      <c r="Q36" s="1195">
        <v>3836</v>
      </c>
      <c r="R36" s="1195">
        <v>5586</v>
      </c>
      <c r="S36" s="1195">
        <v>6792</v>
      </c>
      <c r="T36" s="1195">
        <v>7308</v>
      </c>
      <c r="U36" s="1195">
        <v>7735</v>
      </c>
      <c r="V36" s="1195">
        <v>7008</v>
      </c>
      <c r="W36" s="1195">
        <v>6744</v>
      </c>
      <c r="X36" s="1195">
        <v>6063</v>
      </c>
      <c r="Y36" s="1195">
        <v>5406</v>
      </c>
      <c r="Z36" s="1195">
        <v>5097</v>
      </c>
      <c r="AA36" s="1195">
        <v>4653</v>
      </c>
      <c r="AB36" s="1195">
        <v>4338</v>
      </c>
      <c r="AC36" s="1195">
        <v>4039</v>
      </c>
      <c r="AD36" s="1195">
        <v>3415</v>
      </c>
      <c r="AE36" s="1195">
        <v>3481</v>
      </c>
      <c r="AF36" s="1195">
        <v>3615</v>
      </c>
      <c r="AG36" s="1195">
        <v>2873</v>
      </c>
      <c r="AH36" s="1195">
        <v>2464</v>
      </c>
      <c r="AI36" s="1195">
        <v>2175</v>
      </c>
      <c r="AJ36" s="1195">
        <v>244</v>
      </c>
      <c r="AK36" s="1195">
        <v>227</v>
      </c>
      <c r="AL36" s="1195">
        <v>264</v>
      </c>
      <c r="AM36" s="1195">
        <v>238</v>
      </c>
      <c r="AN36" s="1195">
        <v>221</v>
      </c>
      <c r="AO36" s="1192"/>
      <c r="AP36" s="1192"/>
      <c r="AQ36" s="1192"/>
      <c r="AR36" s="1192"/>
    </row>
    <row r="37" spans="2:44" x14ac:dyDescent="0.2">
      <c r="B37" s="1194" t="s">
        <v>212</v>
      </c>
      <c r="C37" s="1194" t="s">
        <v>355</v>
      </c>
      <c r="D37" s="1195">
        <v>342</v>
      </c>
      <c r="E37" s="1195">
        <v>378</v>
      </c>
      <c r="F37" s="1195">
        <v>450</v>
      </c>
      <c r="G37" s="1195">
        <v>410</v>
      </c>
      <c r="H37" s="1195">
        <v>406</v>
      </c>
      <c r="I37" s="1195">
        <v>412</v>
      </c>
      <c r="J37" s="1195">
        <v>454</v>
      </c>
      <c r="K37" s="1195">
        <v>470</v>
      </c>
      <c r="L37" s="1195">
        <v>556</v>
      </c>
      <c r="M37" s="1195">
        <v>576</v>
      </c>
      <c r="N37" s="1195">
        <v>3022</v>
      </c>
      <c r="O37" s="1195">
        <v>4279</v>
      </c>
      <c r="P37" s="1195">
        <v>5639</v>
      </c>
      <c r="Q37" s="1195">
        <v>7649</v>
      </c>
      <c r="R37" s="1195">
        <v>10750</v>
      </c>
      <c r="S37" s="1195">
        <v>12380</v>
      </c>
      <c r="T37" s="1195">
        <v>13621</v>
      </c>
      <c r="U37" s="1195">
        <v>14250</v>
      </c>
      <c r="V37" s="1195">
        <v>13696</v>
      </c>
      <c r="W37" s="1195">
        <v>13777</v>
      </c>
      <c r="X37" s="1195">
        <v>12556</v>
      </c>
      <c r="Y37" s="1195">
        <v>11877</v>
      </c>
      <c r="Z37" s="1195">
        <v>11723</v>
      </c>
      <c r="AA37" s="1195">
        <v>11066</v>
      </c>
      <c r="AB37" s="1195">
        <v>10384</v>
      </c>
      <c r="AC37" s="1195">
        <v>9426</v>
      </c>
      <c r="AD37" s="1195">
        <v>8262</v>
      </c>
      <c r="AE37" s="1195">
        <v>8277</v>
      </c>
      <c r="AF37" s="1195">
        <v>8376</v>
      </c>
      <c r="AG37" s="1195">
        <v>6558</v>
      </c>
      <c r="AH37" s="1195">
        <v>5405</v>
      </c>
      <c r="AI37" s="1195">
        <v>4554</v>
      </c>
      <c r="AJ37" s="1195">
        <v>695</v>
      </c>
      <c r="AK37" s="1195">
        <v>621</v>
      </c>
      <c r="AL37" s="1195">
        <v>740</v>
      </c>
      <c r="AM37" s="1195">
        <v>585</v>
      </c>
      <c r="AN37" s="1195">
        <v>584</v>
      </c>
      <c r="AO37" s="1192"/>
      <c r="AP37" s="1192"/>
      <c r="AQ37" s="1192"/>
      <c r="AR37" s="1192"/>
    </row>
    <row r="38" spans="2:44" x14ac:dyDescent="0.2">
      <c r="B38" s="1194" t="s">
        <v>212</v>
      </c>
      <c r="C38" s="1194" t="s">
        <v>680</v>
      </c>
      <c r="D38" s="1195">
        <v>113</v>
      </c>
      <c r="E38" s="1195">
        <v>83</v>
      </c>
      <c r="F38" s="1195">
        <v>83</v>
      </c>
      <c r="G38" s="1195">
        <v>121</v>
      </c>
      <c r="H38" s="1195">
        <v>130</v>
      </c>
      <c r="I38" s="1195">
        <v>132</v>
      </c>
      <c r="J38" s="1195">
        <v>143</v>
      </c>
      <c r="K38" s="1195">
        <v>161</v>
      </c>
      <c r="L38" s="1195">
        <v>181</v>
      </c>
      <c r="M38" s="1195">
        <v>185</v>
      </c>
      <c r="N38" s="1195">
        <v>805</v>
      </c>
      <c r="O38" s="1195">
        <v>1169</v>
      </c>
      <c r="P38" s="1195">
        <v>1560</v>
      </c>
      <c r="Q38" s="1195">
        <v>2108</v>
      </c>
      <c r="R38" s="1195">
        <v>2830</v>
      </c>
      <c r="S38" s="1195">
        <v>3422</v>
      </c>
      <c r="T38" s="1195">
        <v>3795</v>
      </c>
      <c r="U38" s="1195">
        <v>4073</v>
      </c>
      <c r="V38" s="1195">
        <v>3831</v>
      </c>
      <c r="W38" s="1195">
        <v>3793</v>
      </c>
      <c r="X38" s="1195">
        <v>3526</v>
      </c>
      <c r="Y38" s="1195">
        <v>3275</v>
      </c>
      <c r="Z38" s="1195">
        <v>3058</v>
      </c>
      <c r="AA38" s="1195">
        <v>2934</v>
      </c>
      <c r="AB38" s="1195">
        <v>2744</v>
      </c>
      <c r="AC38" s="1195">
        <v>2704</v>
      </c>
      <c r="AD38" s="1195">
        <v>2412</v>
      </c>
      <c r="AE38" s="1195">
        <v>2501</v>
      </c>
      <c r="AF38" s="1195">
        <v>2575</v>
      </c>
      <c r="AG38" s="1195">
        <v>2081</v>
      </c>
      <c r="AH38" s="1195">
        <v>1693</v>
      </c>
      <c r="AI38" s="1195">
        <v>1575</v>
      </c>
      <c r="AJ38" s="1195">
        <v>259</v>
      </c>
      <c r="AK38" s="1195">
        <v>242</v>
      </c>
      <c r="AL38" s="1195">
        <v>243</v>
      </c>
      <c r="AM38" s="1195">
        <v>244</v>
      </c>
      <c r="AN38" s="1195">
        <v>221</v>
      </c>
      <c r="AO38" s="1192"/>
      <c r="AP38" s="1192"/>
      <c r="AQ38" s="1192"/>
      <c r="AR38" s="1192"/>
    </row>
    <row r="39" spans="2:44" x14ac:dyDescent="0.2">
      <c r="B39" s="1194" t="s">
        <v>212</v>
      </c>
      <c r="C39" s="1194" t="s">
        <v>18</v>
      </c>
      <c r="D39" s="1195">
        <v>114</v>
      </c>
      <c r="E39" s="1195">
        <v>102</v>
      </c>
      <c r="F39" s="1195">
        <v>93</v>
      </c>
      <c r="G39" s="1195">
        <v>92</v>
      </c>
      <c r="H39" s="1195">
        <v>115</v>
      </c>
      <c r="I39" s="1195">
        <v>120</v>
      </c>
      <c r="J39" s="1195">
        <v>94</v>
      </c>
      <c r="K39" s="1195">
        <v>106</v>
      </c>
      <c r="L39" s="1195">
        <v>133</v>
      </c>
      <c r="M39" s="1195">
        <v>155</v>
      </c>
      <c r="N39" s="1195">
        <v>697</v>
      </c>
      <c r="O39" s="1195">
        <v>1104</v>
      </c>
      <c r="P39" s="1195">
        <v>1534</v>
      </c>
      <c r="Q39" s="1195">
        <v>2003</v>
      </c>
      <c r="R39" s="1195">
        <v>2767</v>
      </c>
      <c r="S39" s="1195">
        <v>3275</v>
      </c>
      <c r="T39" s="1195">
        <v>3660</v>
      </c>
      <c r="U39" s="1195">
        <v>3853</v>
      </c>
      <c r="V39" s="1195">
        <v>3612</v>
      </c>
      <c r="W39" s="1195">
        <v>3476</v>
      </c>
      <c r="X39" s="1195">
        <v>3130</v>
      </c>
      <c r="Y39" s="1195">
        <v>2884</v>
      </c>
      <c r="Z39" s="1195">
        <v>2640</v>
      </c>
      <c r="AA39" s="1195">
        <v>2496</v>
      </c>
      <c r="AB39" s="1195">
        <v>2325</v>
      </c>
      <c r="AC39" s="1195">
        <v>2142</v>
      </c>
      <c r="AD39" s="1195">
        <v>1822</v>
      </c>
      <c r="AE39" s="1195">
        <v>1857</v>
      </c>
      <c r="AF39" s="1195">
        <v>1893</v>
      </c>
      <c r="AG39" s="1195">
        <v>1428</v>
      </c>
      <c r="AH39" s="1195">
        <v>1148</v>
      </c>
      <c r="AI39" s="1195">
        <v>1002</v>
      </c>
      <c r="AJ39" s="1195">
        <v>171</v>
      </c>
      <c r="AK39" s="1195">
        <v>153</v>
      </c>
      <c r="AL39" s="1195">
        <v>157</v>
      </c>
      <c r="AM39" s="1195">
        <v>136</v>
      </c>
      <c r="AN39" s="1195">
        <v>159</v>
      </c>
      <c r="AO39" s="1192"/>
      <c r="AP39" s="1192"/>
      <c r="AQ39" s="1192"/>
      <c r="AR39" s="1192"/>
    </row>
    <row r="40" spans="2:44" x14ac:dyDescent="0.2">
      <c r="B40" s="1194" t="s">
        <v>212</v>
      </c>
      <c r="C40" s="1194" t="s">
        <v>681</v>
      </c>
      <c r="D40" s="1195">
        <v>222</v>
      </c>
      <c r="E40" s="1195">
        <v>195</v>
      </c>
      <c r="F40" s="1195">
        <v>204</v>
      </c>
      <c r="G40" s="1195">
        <v>209</v>
      </c>
      <c r="H40" s="1195">
        <v>203</v>
      </c>
      <c r="I40" s="1195">
        <v>175</v>
      </c>
      <c r="J40" s="1195">
        <v>294</v>
      </c>
      <c r="K40" s="1195">
        <v>265</v>
      </c>
      <c r="L40" s="1195">
        <v>294</v>
      </c>
      <c r="M40" s="1195">
        <v>336</v>
      </c>
      <c r="N40" s="1195">
        <v>1807</v>
      </c>
      <c r="O40" s="1195">
        <v>2516</v>
      </c>
      <c r="P40" s="1195">
        <v>3276</v>
      </c>
      <c r="Q40" s="1195">
        <v>4240</v>
      </c>
      <c r="R40" s="1195">
        <v>5821</v>
      </c>
      <c r="S40" s="1195">
        <v>6904</v>
      </c>
      <c r="T40" s="1195">
        <v>7614</v>
      </c>
      <c r="U40" s="1195">
        <v>7882</v>
      </c>
      <c r="V40" s="1195">
        <v>7176</v>
      </c>
      <c r="W40" s="1195">
        <v>6972</v>
      </c>
      <c r="X40" s="1195">
        <v>6549</v>
      </c>
      <c r="Y40" s="1195">
        <v>6214</v>
      </c>
      <c r="Z40" s="1195">
        <v>5937</v>
      </c>
      <c r="AA40" s="1195">
        <v>5740</v>
      </c>
      <c r="AB40" s="1195">
        <v>5582</v>
      </c>
      <c r="AC40" s="1195">
        <v>5289</v>
      </c>
      <c r="AD40" s="1195">
        <v>4466</v>
      </c>
      <c r="AE40" s="1195">
        <v>4444</v>
      </c>
      <c r="AF40" s="1195">
        <v>4597</v>
      </c>
      <c r="AG40" s="1195">
        <v>3639</v>
      </c>
      <c r="AH40" s="1195">
        <v>3058</v>
      </c>
      <c r="AI40" s="1195">
        <v>2610</v>
      </c>
      <c r="AJ40" s="1195">
        <v>344</v>
      </c>
      <c r="AK40" s="1195">
        <v>341</v>
      </c>
      <c r="AL40" s="1195">
        <v>338</v>
      </c>
      <c r="AM40" s="1195">
        <v>270</v>
      </c>
      <c r="AN40" s="1195">
        <v>234</v>
      </c>
      <c r="AO40" s="1192"/>
      <c r="AP40" s="1192"/>
      <c r="AQ40" s="1192"/>
      <c r="AR40" s="1192"/>
    </row>
    <row r="41" spans="2:44" x14ac:dyDescent="0.2">
      <c r="B41" s="1194" t="s">
        <v>212</v>
      </c>
      <c r="C41" s="1194" t="s">
        <v>682</v>
      </c>
      <c r="D41" s="1195">
        <v>38</v>
      </c>
      <c r="E41" s="1195">
        <v>56</v>
      </c>
      <c r="F41" s="1195">
        <v>47</v>
      </c>
      <c r="G41" s="1195">
        <v>53</v>
      </c>
      <c r="H41" s="1195">
        <v>51</v>
      </c>
      <c r="I41" s="1195">
        <v>61</v>
      </c>
      <c r="J41" s="1195">
        <v>79</v>
      </c>
      <c r="K41" s="1195">
        <v>71</v>
      </c>
      <c r="L41" s="1195">
        <v>83</v>
      </c>
      <c r="M41" s="1195">
        <v>111</v>
      </c>
      <c r="N41" s="1195">
        <v>525</v>
      </c>
      <c r="O41" s="1195">
        <v>758</v>
      </c>
      <c r="P41" s="1195">
        <v>991</v>
      </c>
      <c r="Q41" s="1195">
        <v>1331</v>
      </c>
      <c r="R41" s="1195">
        <v>1818</v>
      </c>
      <c r="S41" s="1195">
        <v>2042</v>
      </c>
      <c r="T41" s="1195">
        <v>2255</v>
      </c>
      <c r="U41" s="1195">
        <v>2394</v>
      </c>
      <c r="V41" s="1195">
        <v>2206</v>
      </c>
      <c r="W41" s="1195">
        <v>2125</v>
      </c>
      <c r="X41" s="1195">
        <v>1965</v>
      </c>
      <c r="Y41" s="1195">
        <v>1824</v>
      </c>
      <c r="Z41" s="1195">
        <v>1729</v>
      </c>
      <c r="AA41" s="1195">
        <v>1646</v>
      </c>
      <c r="AB41" s="1195">
        <v>1562</v>
      </c>
      <c r="AC41" s="1195">
        <v>1519</v>
      </c>
      <c r="AD41" s="1195">
        <v>1286</v>
      </c>
      <c r="AE41" s="1195">
        <v>1299</v>
      </c>
      <c r="AF41" s="1195">
        <v>1325</v>
      </c>
      <c r="AG41" s="1195">
        <v>1012</v>
      </c>
      <c r="AH41" s="1195">
        <v>842</v>
      </c>
      <c r="AI41" s="1195">
        <v>727</v>
      </c>
      <c r="AJ41" s="1195">
        <v>102</v>
      </c>
      <c r="AK41" s="1195">
        <v>91</v>
      </c>
      <c r="AL41" s="1195">
        <v>88</v>
      </c>
      <c r="AM41" s="1195">
        <v>84</v>
      </c>
      <c r="AN41" s="1195">
        <v>79</v>
      </c>
      <c r="AO41" s="1192"/>
      <c r="AP41" s="1192"/>
      <c r="AQ41" s="1192"/>
      <c r="AR41" s="1192"/>
    </row>
    <row r="42" spans="2:44" x14ac:dyDescent="0.2">
      <c r="B42" s="1194" t="s">
        <v>212</v>
      </c>
      <c r="C42" s="1194" t="s">
        <v>683</v>
      </c>
      <c r="D42" s="1195">
        <v>181</v>
      </c>
      <c r="E42" s="1195">
        <v>202</v>
      </c>
      <c r="F42" s="1195">
        <v>166</v>
      </c>
      <c r="G42" s="1195">
        <v>229</v>
      </c>
      <c r="H42" s="1195">
        <v>148</v>
      </c>
      <c r="I42" s="1195">
        <v>169</v>
      </c>
      <c r="J42" s="1195">
        <v>183</v>
      </c>
      <c r="K42" s="1195">
        <v>236</v>
      </c>
      <c r="L42" s="1195">
        <v>267</v>
      </c>
      <c r="M42" s="1195">
        <v>331</v>
      </c>
      <c r="N42" s="1195">
        <v>1326</v>
      </c>
      <c r="O42" s="1195">
        <v>2035</v>
      </c>
      <c r="P42" s="1195">
        <v>2718</v>
      </c>
      <c r="Q42" s="1195">
        <v>3875</v>
      </c>
      <c r="R42" s="1195">
        <v>5438</v>
      </c>
      <c r="S42" s="1195">
        <v>6793</v>
      </c>
      <c r="T42" s="1195">
        <v>7407</v>
      </c>
      <c r="U42" s="1195">
        <v>7690</v>
      </c>
      <c r="V42" s="1195">
        <v>6964</v>
      </c>
      <c r="W42" s="1195">
        <v>6854</v>
      </c>
      <c r="X42" s="1195">
        <v>6139</v>
      </c>
      <c r="Y42" s="1195">
        <v>5596</v>
      </c>
      <c r="Z42" s="1195">
        <v>5175</v>
      </c>
      <c r="AA42" s="1195">
        <v>4960</v>
      </c>
      <c r="AB42" s="1195">
        <v>4609</v>
      </c>
      <c r="AC42" s="1195">
        <v>4206</v>
      </c>
      <c r="AD42" s="1195">
        <v>3647</v>
      </c>
      <c r="AE42" s="1195">
        <v>3877</v>
      </c>
      <c r="AF42" s="1195">
        <v>3891</v>
      </c>
      <c r="AG42" s="1195">
        <v>3073</v>
      </c>
      <c r="AH42" s="1195">
        <v>2594</v>
      </c>
      <c r="AI42" s="1195">
        <v>2304</v>
      </c>
      <c r="AJ42" s="1195">
        <v>361</v>
      </c>
      <c r="AK42" s="1195">
        <v>366</v>
      </c>
      <c r="AL42" s="1195">
        <v>344</v>
      </c>
      <c r="AM42" s="1195">
        <v>405</v>
      </c>
      <c r="AN42" s="1195">
        <v>306</v>
      </c>
      <c r="AO42" s="1192"/>
      <c r="AP42" s="1192"/>
      <c r="AQ42" s="1192"/>
      <c r="AR42" s="1192"/>
    </row>
    <row r="43" spans="2:44" x14ac:dyDescent="0.2">
      <c r="B43" s="1194" t="s">
        <v>212</v>
      </c>
      <c r="C43" s="1194" t="s">
        <v>684</v>
      </c>
      <c r="D43" s="1195">
        <v>61</v>
      </c>
      <c r="E43" s="1195">
        <v>47</v>
      </c>
      <c r="F43" s="1195">
        <v>48</v>
      </c>
      <c r="G43" s="1195">
        <v>58</v>
      </c>
      <c r="H43" s="1195">
        <v>61</v>
      </c>
      <c r="I43" s="1195">
        <v>58</v>
      </c>
      <c r="J43" s="1195">
        <v>72</v>
      </c>
      <c r="K43" s="1195">
        <v>116</v>
      </c>
      <c r="L43" s="1195">
        <v>174</v>
      </c>
      <c r="M43" s="1195">
        <v>180</v>
      </c>
      <c r="N43" s="1195">
        <v>361</v>
      </c>
      <c r="O43" s="1195">
        <v>437</v>
      </c>
      <c r="P43" s="1195">
        <v>576</v>
      </c>
      <c r="Q43" s="1195">
        <v>719</v>
      </c>
      <c r="R43" s="1195">
        <v>1050</v>
      </c>
      <c r="S43" s="1195">
        <v>1312</v>
      </c>
      <c r="T43" s="1195">
        <v>1491</v>
      </c>
      <c r="U43" s="1195">
        <v>1481</v>
      </c>
      <c r="V43" s="1195">
        <v>1265</v>
      </c>
      <c r="W43" s="1195">
        <v>1237</v>
      </c>
      <c r="X43" s="1195">
        <v>1216</v>
      </c>
      <c r="Y43" s="1195">
        <v>1090</v>
      </c>
      <c r="Z43" s="1195">
        <v>969</v>
      </c>
      <c r="AA43" s="1195">
        <v>868</v>
      </c>
      <c r="AB43" s="1195">
        <v>802</v>
      </c>
      <c r="AC43" s="1195">
        <v>717</v>
      </c>
      <c r="AD43" s="1195">
        <v>571</v>
      </c>
      <c r="AE43" s="1195">
        <v>564</v>
      </c>
      <c r="AF43" s="1195">
        <v>591</v>
      </c>
      <c r="AG43" s="1195">
        <v>482</v>
      </c>
      <c r="AH43" s="1195">
        <v>402</v>
      </c>
      <c r="AI43" s="1195">
        <v>360</v>
      </c>
      <c r="AJ43" s="1195">
        <v>49</v>
      </c>
      <c r="AK43" s="1195">
        <v>53</v>
      </c>
      <c r="AL43" s="1195">
        <v>47</v>
      </c>
      <c r="AM43" s="1195">
        <v>58</v>
      </c>
      <c r="AN43" s="1195">
        <v>64</v>
      </c>
      <c r="AO43" s="1192"/>
      <c r="AP43" s="1192"/>
      <c r="AQ43" s="1192"/>
      <c r="AR43" s="1192"/>
    </row>
    <row r="44" spans="2:44" x14ac:dyDescent="0.2">
      <c r="B44" s="1194" t="s">
        <v>212</v>
      </c>
      <c r="C44" s="1194" t="s">
        <v>685</v>
      </c>
      <c r="D44" s="1195">
        <v>289</v>
      </c>
      <c r="E44" s="1195">
        <v>280</v>
      </c>
      <c r="F44" s="1195">
        <v>296</v>
      </c>
      <c r="G44" s="1195">
        <v>353</v>
      </c>
      <c r="H44" s="1195">
        <v>308</v>
      </c>
      <c r="I44" s="1195">
        <v>311</v>
      </c>
      <c r="J44" s="1195">
        <v>421</v>
      </c>
      <c r="K44" s="1195">
        <v>468</v>
      </c>
      <c r="L44" s="1195">
        <v>443</v>
      </c>
      <c r="M44" s="1195">
        <v>498</v>
      </c>
      <c r="N44" s="1195">
        <v>2900</v>
      </c>
      <c r="O44" s="1195">
        <v>4188</v>
      </c>
      <c r="P44" s="1195">
        <v>5540</v>
      </c>
      <c r="Q44" s="1195">
        <v>7527</v>
      </c>
      <c r="R44" s="1195">
        <v>10381</v>
      </c>
      <c r="S44" s="1195">
        <v>12396</v>
      </c>
      <c r="T44" s="1195">
        <v>13391</v>
      </c>
      <c r="U44" s="1195">
        <v>14045</v>
      </c>
      <c r="V44" s="1195">
        <v>12878</v>
      </c>
      <c r="W44" s="1195">
        <v>12562</v>
      </c>
      <c r="X44" s="1195">
        <v>11316</v>
      </c>
      <c r="Y44" s="1195">
        <v>10741</v>
      </c>
      <c r="Z44" s="1195">
        <v>10386</v>
      </c>
      <c r="AA44" s="1195">
        <v>9874</v>
      </c>
      <c r="AB44" s="1195">
        <v>9403</v>
      </c>
      <c r="AC44" s="1195">
        <v>9006</v>
      </c>
      <c r="AD44" s="1195">
        <v>8336</v>
      </c>
      <c r="AE44" s="1195">
        <v>8368</v>
      </c>
      <c r="AF44" s="1195">
        <v>8466</v>
      </c>
      <c r="AG44" s="1195">
        <v>7082</v>
      </c>
      <c r="AH44" s="1195">
        <v>6172</v>
      </c>
      <c r="AI44" s="1195">
        <v>5242</v>
      </c>
      <c r="AJ44" s="1195">
        <v>616</v>
      </c>
      <c r="AK44" s="1195">
        <v>651</v>
      </c>
      <c r="AL44" s="1195">
        <v>722</v>
      </c>
      <c r="AM44" s="1195">
        <v>670</v>
      </c>
      <c r="AN44" s="1195">
        <v>532</v>
      </c>
      <c r="AO44" s="1192"/>
      <c r="AP44" s="1192"/>
      <c r="AQ44" s="1192"/>
      <c r="AR44" s="1192"/>
    </row>
    <row r="45" spans="2:44" x14ac:dyDescent="0.2">
      <c r="B45" s="1194" t="s">
        <v>212</v>
      </c>
      <c r="C45" s="1194" t="s">
        <v>363</v>
      </c>
      <c r="D45" s="1195">
        <v>149</v>
      </c>
      <c r="E45" s="1195">
        <v>131</v>
      </c>
      <c r="F45" s="1195">
        <v>99</v>
      </c>
      <c r="G45" s="1195">
        <v>103</v>
      </c>
      <c r="H45" s="1195">
        <v>168</v>
      </c>
      <c r="I45" s="1195">
        <v>131</v>
      </c>
      <c r="J45" s="1195">
        <v>123</v>
      </c>
      <c r="K45" s="1195">
        <v>134</v>
      </c>
      <c r="L45" s="1195">
        <v>194</v>
      </c>
      <c r="M45" s="1195">
        <v>187</v>
      </c>
      <c r="N45" s="1195">
        <v>694</v>
      </c>
      <c r="O45" s="1195">
        <v>894</v>
      </c>
      <c r="P45" s="1195">
        <v>1510</v>
      </c>
      <c r="Q45" s="1195">
        <v>1809</v>
      </c>
      <c r="R45" s="1195">
        <v>2083</v>
      </c>
      <c r="S45" s="1195">
        <v>2371</v>
      </c>
      <c r="T45" s="1195">
        <v>3228</v>
      </c>
      <c r="U45" s="1195">
        <v>3433</v>
      </c>
      <c r="V45" s="1195">
        <v>3026</v>
      </c>
      <c r="W45" s="1195">
        <v>3004</v>
      </c>
      <c r="X45" s="1195">
        <v>3500</v>
      </c>
      <c r="Y45" s="1195">
        <v>3502</v>
      </c>
      <c r="Z45" s="1195">
        <v>3115</v>
      </c>
      <c r="AA45" s="1195">
        <v>2757</v>
      </c>
      <c r="AB45" s="1195">
        <v>3150</v>
      </c>
      <c r="AC45" s="1195">
        <v>3002</v>
      </c>
      <c r="AD45" s="1195">
        <v>2291</v>
      </c>
      <c r="AE45" s="1195">
        <v>2258</v>
      </c>
      <c r="AF45" s="1195">
        <v>2640</v>
      </c>
      <c r="AG45" s="1195">
        <v>2055</v>
      </c>
      <c r="AH45" s="1195">
        <v>1671</v>
      </c>
      <c r="AI45" s="1195">
        <v>1295</v>
      </c>
      <c r="AJ45" s="1195">
        <v>295</v>
      </c>
      <c r="AK45" s="1195">
        <v>232</v>
      </c>
      <c r="AL45" s="1195">
        <v>169</v>
      </c>
      <c r="AM45" s="1195">
        <v>179</v>
      </c>
      <c r="AN45" s="1195">
        <v>266</v>
      </c>
      <c r="AO45" s="1192"/>
      <c r="AP45" s="1192"/>
      <c r="AQ45" s="1192"/>
      <c r="AR45" s="1192"/>
    </row>
    <row r="46" spans="2:44" x14ac:dyDescent="0.2">
      <c r="B46" s="1194" t="s">
        <v>212</v>
      </c>
      <c r="C46" s="1194" t="s">
        <v>686</v>
      </c>
      <c r="D46" s="1195">
        <v>408</v>
      </c>
      <c r="E46" s="1195">
        <v>417</v>
      </c>
      <c r="F46" s="1195">
        <v>386</v>
      </c>
      <c r="G46" s="1195">
        <v>397</v>
      </c>
      <c r="H46" s="1195">
        <v>424</v>
      </c>
      <c r="I46" s="1195">
        <v>455</v>
      </c>
      <c r="J46" s="1195">
        <v>416</v>
      </c>
      <c r="K46" s="1195">
        <v>516</v>
      </c>
      <c r="L46" s="1195">
        <v>570</v>
      </c>
      <c r="M46" s="1195">
        <v>642</v>
      </c>
      <c r="N46" s="1195">
        <v>2406</v>
      </c>
      <c r="O46" s="1195">
        <v>3211</v>
      </c>
      <c r="P46" s="1195">
        <v>4301</v>
      </c>
      <c r="Q46" s="1195">
        <v>5373</v>
      </c>
      <c r="R46" s="1195">
        <v>6723</v>
      </c>
      <c r="S46" s="1195">
        <v>8055</v>
      </c>
      <c r="T46" s="1195">
        <v>9539</v>
      </c>
      <c r="U46" s="1195">
        <v>10596</v>
      </c>
      <c r="V46" s="1195">
        <v>10254</v>
      </c>
      <c r="W46" s="1195">
        <v>10659</v>
      </c>
      <c r="X46" s="1195">
        <v>10634</v>
      </c>
      <c r="Y46" s="1195">
        <v>10605</v>
      </c>
      <c r="Z46" s="1195">
        <v>10395</v>
      </c>
      <c r="AA46" s="1195">
        <v>10122</v>
      </c>
      <c r="AB46" s="1195">
        <v>10244</v>
      </c>
      <c r="AC46" s="1195">
        <v>9861</v>
      </c>
      <c r="AD46" s="1195">
        <v>8867</v>
      </c>
      <c r="AE46" s="1195">
        <v>9189</v>
      </c>
      <c r="AF46" s="1195">
        <v>9872</v>
      </c>
      <c r="AG46" s="1195">
        <v>7788</v>
      </c>
      <c r="AH46" s="1195">
        <v>6635</v>
      </c>
      <c r="AI46" s="1195">
        <v>5727</v>
      </c>
      <c r="AJ46" s="1195">
        <v>1063</v>
      </c>
      <c r="AK46" s="1195">
        <v>1029</v>
      </c>
      <c r="AL46" s="1195">
        <v>970</v>
      </c>
      <c r="AM46" s="1195">
        <v>893</v>
      </c>
      <c r="AN46" s="1195">
        <v>873</v>
      </c>
      <c r="AO46" s="1192"/>
      <c r="AP46" s="1192"/>
      <c r="AQ46" s="1192"/>
      <c r="AR46" s="1192"/>
    </row>
    <row r="47" spans="2:44" x14ac:dyDescent="0.2">
      <c r="B47" s="1194" t="s">
        <v>212</v>
      </c>
      <c r="C47" s="1194" t="s">
        <v>687</v>
      </c>
      <c r="D47" s="1195">
        <v>100</v>
      </c>
      <c r="E47" s="1195">
        <v>104</v>
      </c>
      <c r="F47" s="1195">
        <v>104</v>
      </c>
      <c r="G47" s="1195">
        <v>87</v>
      </c>
      <c r="H47" s="1195">
        <v>97</v>
      </c>
      <c r="I47" s="1195">
        <v>99</v>
      </c>
      <c r="J47" s="1195">
        <v>104</v>
      </c>
      <c r="K47" s="1195">
        <v>98</v>
      </c>
      <c r="L47" s="1195">
        <v>111</v>
      </c>
      <c r="M47" s="1195">
        <v>130</v>
      </c>
      <c r="N47" s="1195">
        <v>592</v>
      </c>
      <c r="O47" s="1195">
        <v>812</v>
      </c>
      <c r="P47" s="1195">
        <v>1101</v>
      </c>
      <c r="Q47" s="1195">
        <v>1716</v>
      </c>
      <c r="R47" s="1195">
        <v>2171</v>
      </c>
      <c r="S47" s="1195">
        <v>2505</v>
      </c>
      <c r="T47" s="1195">
        <v>2775</v>
      </c>
      <c r="U47" s="1195">
        <v>3015</v>
      </c>
      <c r="V47" s="1195">
        <v>2823</v>
      </c>
      <c r="W47" s="1195">
        <v>2760</v>
      </c>
      <c r="X47" s="1195">
        <v>2592</v>
      </c>
      <c r="Y47" s="1195">
        <v>2852</v>
      </c>
      <c r="Z47" s="1195">
        <v>2775</v>
      </c>
      <c r="AA47" s="1195">
        <v>2611</v>
      </c>
      <c r="AB47" s="1195">
        <v>2458</v>
      </c>
      <c r="AC47" s="1195">
        <v>2358</v>
      </c>
      <c r="AD47" s="1195">
        <v>1907</v>
      </c>
      <c r="AE47" s="1195">
        <v>1933</v>
      </c>
      <c r="AF47" s="1195">
        <v>1986</v>
      </c>
      <c r="AG47" s="1195">
        <v>1754</v>
      </c>
      <c r="AH47" s="1195">
        <v>1476</v>
      </c>
      <c r="AI47" s="1195">
        <v>1407</v>
      </c>
      <c r="AJ47" s="1195">
        <v>147</v>
      </c>
      <c r="AK47" s="1195">
        <v>172</v>
      </c>
      <c r="AL47" s="1195">
        <v>158</v>
      </c>
      <c r="AM47" s="1195">
        <v>168</v>
      </c>
      <c r="AN47" s="1195">
        <v>168</v>
      </c>
      <c r="AO47" s="1192"/>
      <c r="AP47" s="1192"/>
      <c r="AQ47" s="1192"/>
      <c r="AR47" s="1192"/>
    </row>
    <row r="48" spans="2:44" x14ac:dyDescent="0.2">
      <c r="B48" s="1194" t="s">
        <v>212</v>
      </c>
      <c r="C48" s="1194" t="s">
        <v>688</v>
      </c>
      <c r="D48" s="1195">
        <v>95</v>
      </c>
      <c r="E48" s="1195">
        <v>97</v>
      </c>
      <c r="F48" s="1195">
        <v>98</v>
      </c>
      <c r="G48" s="1195">
        <v>108</v>
      </c>
      <c r="H48" s="1195">
        <v>126</v>
      </c>
      <c r="I48" s="1195">
        <v>114</v>
      </c>
      <c r="J48" s="1195">
        <v>136</v>
      </c>
      <c r="K48" s="1195">
        <v>153</v>
      </c>
      <c r="L48" s="1195">
        <v>142</v>
      </c>
      <c r="M48" s="1195">
        <v>153</v>
      </c>
      <c r="N48" s="1195">
        <v>694</v>
      </c>
      <c r="O48" s="1195">
        <v>952</v>
      </c>
      <c r="P48" s="1195">
        <v>1193</v>
      </c>
      <c r="Q48" s="1195">
        <v>1645</v>
      </c>
      <c r="R48" s="1195">
        <v>2201</v>
      </c>
      <c r="S48" s="1195">
        <v>2541</v>
      </c>
      <c r="T48" s="1195">
        <v>2727</v>
      </c>
      <c r="U48" s="1195">
        <v>2914</v>
      </c>
      <c r="V48" s="1195">
        <v>2596</v>
      </c>
      <c r="W48" s="1195">
        <v>2463</v>
      </c>
      <c r="X48" s="1195">
        <v>2213</v>
      </c>
      <c r="Y48" s="1195">
        <v>2045</v>
      </c>
      <c r="Z48" s="1195">
        <v>1936</v>
      </c>
      <c r="AA48" s="1195">
        <v>1796</v>
      </c>
      <c r="AB48" s="1195">
        <v>1641</v>
      </c>
      <c r="AC48" s="1195">
        <v>1552</v>
      </c>
      <c r="AD48" s="1195">
        <v>1347</v>
      </c>
      <c r="AE48" s="1195">
        <v>1374</v>
      </c>
      <c r="AF48" s="1195">
        <v>1391</v>
      </c>
      <c r="AG48" s="1195">
        <v>1100</v>
      </c>
      <c r="AH48" s="1195">
        <v>937</v>
      </c>
      <c r="AI48" s="1195">
        <v>786</v>
      </c>
      <c r="AJ48" s="1195">
        <v>139</v>
      </c>
      <c r="AK48" s="1195">
        <v>116</v>
      </c>
      <c r="AL48" s="1195">
        <v>136</v>
      </c>
      <c r="AM48" s="1195">
        <v>114</v>
      </c>
      <c r="AN48" s="1195">
        <v>107</v>
      </c>
      <c r="AO48" s="1192"/>
      <c r="AP48" s="1192"/>
      <c r="AQ48" s="1192"/>
      <c r="AR48" s="1192"/>
    </row>
    <row r="49" spans="2:44" x14ac:dyDescent="0.2">
      <c r="B49" s="1194" t="s">
        <v>212</v>
      </c>
      <c r="C49" s="1194" t="s">
        <v>357</v>
      </c>
      <c r="D49" s="1195">
        <v>112</v>
      </c>
      <c r="E49" s="1195">
        <v>99</v>
      </c>
      <c r="F49" s="1195">
        <v>102</v>
      </c>
      <c r="G49" s="1195">
        <v>111</v>
      </c>
      <c r="H49" s="1195">
        <v>101</v>
      </c>
      <c r="I49" s="1195">
        <v>113</v>
      </c>
      <c r="J49" s="1195">
        <v>139</v>
      </c>
      <c r="K49" s="1195">
        <v>132</v>
      </c>
      <c r="L49" s="1195">
        <v>151</v>
      </c>
      <c r="M49" s="1195">
        <v>168</v>
      </c>
      <c r="N49" s="1195">
        <v>941</v>
      </c>
      <c r="O49" s="1195">
        <v>1229</v>
      </c>
      <c r="P49" s="1195">
        <v>1609</v>
      </c>
      <c r="Q49" s="1195">
        <v>2059</v>
      </c>
      <c r="R49" s="1195">
        <v>2673</v>
      </c>
      <c r="S49" s="1195">
        <v>3083</v>
      </c>
      <c r="T49" s="1195">
        <v>3435</v>
      </c>
      <c r="U49" s="1195">
        <v>3727</v>
      </c>
      <c r="V49" s="1195">
        <v>3546</v>
      </c>
      <c r="W49" s="1195">
        <v>3561</v>
      </c>
      <c r="X49" s="1195">
        <v>3370</v>
      </c>
      <c r="Y49" s="1195">
        <v>3272</v>
      </c>
      <c r="Z49" s="1195">
        <v>3274</v>
      </c>
      <c r="AA49" s="1195">
        <v>3098</v>
      </c>
      <c r="AB49" s="1195">
        <v>3030</v>
      </c>
      <c r="AC49" s="1195">
        <v>2896</v>
      </c>
      <c r="AD49" s="1195">
        <v>2551</v>
      </c>
      <c r="AE49" s="1195">
        <v>2583</v>
      </c>
      <c r="AF49" s="1195">
        <v>2699</v>
      </c>
      <c r="AG49" s="1195">
        <v>2091</v>
      </c>
      <c r="AH49" s="1195">
        <v>1769</v>
      </c>
      <c r="AI49" s="1195">
        <v>1558</v>
      </c>
      <c r="AJ49" s="1195">
        <v>194</v>
      </c>
      <c r="AK49" s="1195">
        <v>189</v>
      </c>
      <c r="AL49" s="1195">
        <v>194</v>
      </c>
      <c r="AM49" s="1195">
        <v>180</v>
      </c>
      <c r="AN49" s="1195">
        <v>173</v>
      </c>
      <c r="AO49" s="1192"/>
      <c r="AP49" s="1192"/>
      <c r="AQ49" s="1192"/>
      <c r="AR49" s="1192"/>
    </row>
    <row r="50" spans="2:44" x14ac:dyDescent="0.2">
      <c r="B50" s="1194" t="s">
        <v>212</v>
      </c>
      <c r="C50" s="1194" t="s">
        <v>689</v>
      </c>
      <c r="D50" s="1195">
        <v>41</v>
      </c>
      <c r="E50" s="1195">
        <v>46</v>
      </c>
      <c r="F50" s="1195">
        <v>30</v>
      </c>
      <c r="G50" s="1195">
        <v>37</v>
      </c>
      <c r="H50" s="1195">
        <v>47</v>
      </c>
      <c r="I50" s="1195">
        <v>41</v>
      </c>
      <c r="J50" s="1195">
        <v>48</v>
      </c>
      <c r="K50" s="1195">
        <v>57</v>
      </c>
      <c r="L50" s="1195">
        <v>69</v>
      </c>
      <c r="M50" s="1195">
        <v>67</v>
      </c>
      <c r="N50" s="1195">
        <v>279</v>
      </c>
      <c r="O50" s="1195">
        <v>432</v>
      </c>
      <c r="P50" s="1195">
        <v>561</v>
      </c>
      <c r="Q50" s="1195">
        <v>725</v>
      </c>
      <c r="R50" s="1195">
        <v>923</v>
      </c>
      <c r="S50" s="1195">
        <v>1029</v>
      </c>
      <c r="T50" s="1195">
        <v>1160</v>
      </c>
      <c r="U50" s="1195">
        <v>1224</v>
      </c>
      <c r="V50" s="1195">
        <v>1091</v>
      </c>
      <c r="W50" s="1195">
        <v>1091</v>
      </c>
      <c r="X50" s="1195">
        <v>1321</v>
      </c>
      <c r="Y50" s="1195">
        <v>1505</v>
      </c>
      <c r="Z50" s="1195">
        <v>1517</v>
      </c>
      <c r="AA50" s="1195">
        <v>1412</v>
      </c>
      <c r="AB50" s="1195">
        <v>1389</v>
      </c>
      <c r="AC50" s="1195">
        <v>1283</v>
      </c>
      <c r="AD50" s="1195">
        <v>928</v>
      </c>
      <c r="AE50" s="1195">
        <v>900</v>
      </c>
      <c r="AF50" s="1195">
        <v>894</v>
      </c>
      <c r="AG50" s="1195">
        <v>626</v>
      </c>
      <c r="AH50" s="1195">
        <v>501</v>
      </c>
      <c r="AI50" s="1195">
        <v>392</v>
      </c>
      <c r="AJ50" s="1195">
        <v>64</v>
      </c>
      <c r="AK50" s="1195">
        <v>64</v>
      </c>
      <c r="AL50" s="1195">
        <v>55</v>
      </c>
      <c r="AM50" s="1195">
        <v>60</v>
      </c>
      <c r="AN50" s="1195">
        <v>60</v>
      </c>
    </row>
    <row r="51" spans="2:44" x14ac:dyDescent="0.2">
      <c r="B51" s="1194" t="s">
        <v>212</v>
      </c>
      <c r="C51" s="1194" t="s">
        <v>694</v>
      </c>
      <c r="D51" s="1195">
        <v>267</v>
      </c>
      <c r="E51" s="1195">
        <v>284</v>
      </c>
      <c r="F51" s="1195">
        <v>232</v>
      </c>
      <c r="G51" s="1195">
        <v>248</v>
      </c>
      <c r="H51" s="1195">
        <v>240</v>
      </c>
      <c r="I51" s="1195">
        <v>324</v>
      </c>
      <c r="J51" s="1195">
        <v>343</v>
      </c>
      <c r="K51" s="1195">
        <v>443</v>
      </c>
      <c r="L51" s="1195">
        <v>398</v>
      </c>
      <c r="M51" s="1195">
        <v>463</v>
      </c>
      <c r="N51" s="1195">
        <v>2066</v>
      </c>
      <c r="O51" s="1195">
        <v>2871</v>
      </c>
      <c r="P51" s="1195">
        <v>3931</v>
      </c>
      <c r="Q51" s="1195">
        <v>5532</v>
      </c>
      <c r="R51" s="1195">
        <v>8397</v>
      </c>
      <c r="S51" s="1195">
        <v>10105</v>
      </c>
      <c r="T51" s="1195">
        <v>11106</v>
      </c>
      <c r="U51" s="1195">
        <v>11723</v>
      </c>
      <c r="V51" s="1195">
        <v>11461</v>
      </c>
      <c r="W51" s="1195">
        <v>11542</v>
      </c>
      <c r="X51" s="1195">
        <v>10910</v>
      </c>
      <c r="Y51" s="1195">
        <v>10780</v>
      </c>
      <c r="Z51" s="1195">
        <v>10605</v>
      </c>
      <c r="AA51" s="1195">
        <v>9843</v>
      </c>
      <c r="AB51" s="1195">
        <v>9466</v>
      </c>
      <c r="AC51" s="1195">
        <v>8891</v>
      </c>
      <c r="AD51" s="1195">
        <v>7630</v>
      </c>
      <c r="AE51" s="1195">
        <v>7565</v>
      </c>
      <c r="AF51" s="1195">
        <v>7702</v>
      </c>
      <c r="AG51" s="1195">
        <v>6369</v>
      </c>
      <c r="AH51" s="1195">
        <v>5291</v>
      </c>
      <c r="AI51" s="1195">
        <v>4454</v>
      </c>
      <c r="AJ51" s="1195">
        <v>712</v>
      </c>
      <c r="AK51" s="1195">
        <v>698</v>
      </c>
      <c r="AL51" s="1195">
        <v>640</v>
      </c>
      <c r="AM51" s="1195">
        <v>497</v>
      </c>
      <c r="AN51" s="1195">
        <v>519</v>
      </c>
    </row>
    <row r="52" spans="2:44" x14ac:dyDescent="0.2">
      <c r="B52" s="1194"/>
      <c r="C52" s="1194"/>
      <c r="D52" s="1195"/>
      <c r="E52" s="1195"/>
      <c r="F52" s="1195"/>
      <c r="G52" s="1195"/>
      <c r="H52" s="1195"/>
      <c r="I52" s="1195"/>
      <c r="J52" s="1195"/>
      <c r="K52" s="1195"/>
      <c r="L52" s="1195"/>
      <c r="M52" s="1195"/>
      <c r="N52" s="1195"/>
      <c r="O52" s="1195"/>
      <c r="P52" s="1195"/>
      <c r="Q52" s="1195"/>
      <c r="R52" s="1195"/>
      <c r="S52" s="1195"/>
      <c r="T52" s="1195"/>
      <c r="U52" s="1195"/>
      <c r="V52" s="1195"/>
      <c r="W52" s="1195"/>
      <c r="X52" s="1195"/>
      <c r="Y52" s="1195"/>
      <c r="Z52" s="1195"/>
      <c r="AA52" s="1195"/>
      <c r="AB52" s="1195"/>
      <c r="AC52" s="1195"/>
      <c r="AD52" s="1195"/>
      <c r="AE52" s="1195"/>
      <c r="AF52" s="1195"/>
      <c r="AG52" s="1195"/>
      <c r="AH52" s="1195"/>
      <c r="AI52" s="1195"/>
      <c r="AJ52" s="1195"/>
      <c r="AK52" s="1195"/>
      <c r="AL52" s="1195"/>
      <c r="AM52" s="1195"/>
      <c r="AN52" s="1195"/>
    </row>
    <row r="53" spans="2:44" ht="12" customHeight="1" x14ac:dyDescent="0.2">
      <c r="B53" s="1184" t="s">
        <v>216</v>
      </c>
      <c r="C53" s="1184" t="s">
        <v>669</v>
      </c>
      <c r="D53" s="1185">
        <v>628</v>
      </c>
      <c r="E53" s="1185">
        <v>637</v>
      </c>
      <c r="F53" s="1185">
        <v>638</v>
      </c>
      <c r="G53" s="1185">
        <v>698</v>
      </c>
      <c r="H53" s="1185">
        <v>650</v>
      </c>
      <c r="I53" s="1185">
        <v>615</v>
      </c>
      <c r="J53" s="1185">
        <v>762</v>
      </c>
      <c r="K53" s="1185">
        <v>870</v>
      </c>
      <c r="L53" s="1185">
        <v>957</v>
      </c>
      <c r="M53" s="1185">
        <v>1028</v>
      </c>
      <c r="N53" s="1185">
        <v>4744</v>
      </c>
      <c r="O53" s="1185">
        <v>6795</v>
      </c>
      <c r="P53" s="1185">
        <v>9162</v>
      </c>
      <c r="Q53" s="1185">
        <v>12473</v>
      </c>
      <c r="R53" s="1185">
        <v>17680</v>
      </c>
      <c r="S53" s="1185">
        <v>20988</v>
      </c>
      <c r="T53" s="1185">
        <v>23078</v>
      </c>
      <c r="U53" s="1185">
        <v>23881</v>
      </c>
      <c r="V53" s="1185">
        <v>22012</v>
      </c>
      <c r="W53" s="1185">
        <v>21578</v>
      </c>
      <c r="X53" s="1185">
        <v>20062</v>
      </c>
      <c r="Y53" s="1185">
        <v>18991</v>
      </c>
      <c r="Z53" s="1185">
        <v>18080</v>
      </c>
      <c r="AA53" s="1185">
        <v>17070</v>
      </c>
      <c r="AB53" s="1185">
        <v>16352</v>
      </c>
      <c r="AC53" s="1185">
        <v>15437</v>
      </c>
      <c r="AD53" s="1185">
        <v>13682</v>
      </c>
      <c r="AE53" s="1185">
        <v>13630</v>
      </c>
      <c r="AF53" s="1185">
        <v>14044</v>
      </c>
      <c r="AG53" s="1185">
        <v>10995</v>
      </c>
      <c r="AH53" s="1185">
        <v>9186</v>
      </c>
      <c r="AI53" s="1185">
        <v>7847</v>
      </c>
      <c r="AJ53" s="1185">
        <v>1227</v>
      </c>
      <c r="AK53" s="1185">
        <v>1161</v>
      </c>
      <c r="AL53" s="1185">
        <v>1178</v>
      </c>
      <c r="AM53" s="1185">
        <v>1073</v>
      </c>
      <c r="AN53" s="1185">
        <v>1026</v>
      </c>
    </row>
    <row r="54" spans="2:44" ht="12" customHeight="1" x14ac:dyDescent="0.2">
      <c r="B54" s="1194"/>
      <c r="C54" s="1194"/>
      <c r="D54" s="1196"/>
      <c r="E54" s="1196"/>
      <c r="F54" s="1196"/>
      <c r="G54" s="1196"/>
      <c r="H54" s="1196"/>
      <c r="I54" s="1196"/>
      <c r="J54" s="1196"/>
      <c r="K54" s="1196"/>
      <c r="L54" s="1196"/>
      <c r="M54" s="1196"/>
      <c r="N54" s="1196"/>
      <c r="O54" s="1196"/>
      <c r="P54" s="1196"/>
      <c r="Q54" s="1196"/>
      <c r="R54" s="1196"/>
      <c r="S54" s="1196"/>
      <c r="T54" s="1196"/>
      <c r="U54" s="1196"/>
      <c r="V54" s="1196"/>
      <c r="W54" s="1196"/>
      <c r="X54" s="1196"/>
      <c r="Y54" s="1196"/>
      <c r="Z54" s="1196"/>
      <c r="AA54" s="1196"/>
      <c r="AB54" s="1196"/>
      <c r="AC54" s="1196"/>
      <c r="AD54" s="1196"/>
      <c r="AE54" s="1196"/>
      <c r="AF54" s="1196"/>
      <c r="AG54" s="1196"/>
      <c r="AH54" s="1196"/>
      <c r="AI54" s="1196"/>
      <c r="AJ54" s="1196"/>
      <c r="AK54" s="1196"/>
      <c r="AL54" s="1196"/>
      <c r="AM54" s="1196"/>
      <c r="AN54" s="1196"/>
    </row>
    <row r="55" spans="2:44" ht="12" customHeight="1" x14ac:dyDescent="0.2">
      <c r="B55" s="1189" t="s">
        <v>216</v>
      </c>
      <c r="C55" s="1189" t="s">
        <v>302</v>
      </c>
      <c r="D55" s="1190"/>
      <c r="E55" s="1190"/>
      <c r="F55" s="1190"/>
      <c r="G55" s="1190"/>
      <c r="H55" s="1190"/>
      <c r="I55" s="1190"/>
      <c r="J55" s="1190"/>
      <c r="K55" s="1190"/>
      <c r="L55" s="1190"/>
      <c r="M55" s="1190"/>
      <c r="N55" s="1190"/>
      <c r="O55" s="1190"/>
      <c r="P55" s="1190"/>
      <c r="Q55" s="1190"/>
      <c r="R55" s="1190"/>
      <c r="S55" s="1190"/>
      <c r="T55" s="1190"/>
      <c r="U55" s="1190"/>
      <c r="V55" s="1190"/>
      <c r="W55" s="1190"/>
      <c r="X55" s="1190"/>
      <c r="Y55" s="1190"/>
      <c r="Z55" s="1190"/>
      <c r="AA55" s="1190"/>
      <c r="AB55" s="1190"/>
      <c r="AC55" s="1190"/>
      <c r="AD55" s="1190"/>
      <c r="AE55" s="1190"/>
      <c r="AF55" s="1190"/>
      <c r="AG55" s="1190"/>
      <c r="AH55" s="1190"/>
      <c r="AI55" s="1190"/>
      <c r="AJ55" s="1190"/>
      <c r="AK55" s="1190"/>
      <c r="AL55" s="1190"/>
      <c r="AM55" s="1190"/>
      <c r="AN55" s="1190"/>
    </row>
    <row r="56" spans="2:44" ht="12" customHeight="1" x14ac:dyDescent="0.2">
      <c r="B56" s="1194" t="s">
        <v>216</v>
      </c>
      <c r="C56" s="1194" t="s">
        <v>670</v>
      </c>
      <c r="D56" s="1195">
        <v>272</v>
      </c>
      <c r="E56" s="1195">
        <v>258</v>
      </c>
      <c r="F56" s="1195">
        <v>257</v>
      </c>
      <c r="G56" s="1195">
        <v>317</v>
      </c>
      <c r="H56" s="1195">
        <v>265</v>
      </c>
      <c r="I56" s="1195">
        <v>254</v>
      </c>
      <c r="J56" s="1195">
        <v>325</v>
      </c>
      <c r="K56" s="1195">
        <v>364</v>
      </c>
      <c r="L56" s="1195">
        <v>411</v>
      </c>
      <c r="M56" s="1195">
        <v>454</v>
      </c>
      <c r="N56" s="1195">
        <v>2434</v>
      </c>
      <c r="O56" s="1195">
        <v>3566</v>
      </c>
      <c r="P56" s="1195">
        <v>4838</v>
      </c>
      <c r="Q56" s="1195">
        <v>6720</v>
      </c>
      <c r="R56" s="1195">
        <v>9715</v>
      </c>
      <c r="S56" s="1195">
        <v>11442</v>
      </c>
      <c r="T56" s="1195">
        <v>12479</v>
      </c>
      <c r="U56" s="1195">
        <v>12962</v>
      </c>
      <c r="V56" s="1195">
        <v>11943</v>
      </c>
      <c r="W56" s="1195">
        <v>11602</v>
      </c>
      <c r="X56" s="1195">
        <v>10649</v>
      </c>
      <c r="Y56" s="1195">
        <v>10057</v>
      </c>
      <c r="Z56" s="1195">
        <v>9480</v>
      </c>
      <c r="AA56" s="1195">
        <v>8882</v>
      </c>
      <c r="AB56" s="1195">
        <v>8424</v>
      </c>
      <c r="AC56" s="1195">
        <v>7984</v>
      </c>
      <c r="AD56" s="1195">
        <v>7155</v>
      </c>
      <c r="AE56" s="1195">
        <v>7126</v>
      </c>
      <c r="AF56" s="1195">
        <v>7190</v>
      </c>
      <c r="AG56" s="1195">
        <v>5685</v>
      </c>
      <c r="AH56" s="1195">
        <v>4633</v>
      </c>
      <c r="AI56" s="1195">
        <v>3917</v>
      </c>
      <c r="AJ56" s="1195">
        <v>518</v>
      </c>
      <c r="AK56" s="1195">
        <v>493</v>
      </c>
      <c r="AL56" s="1195">
        <v>536</v>
      </c>
      <c r="AM56" s="1195">
        <v>446</v>
      </c>
      <c r="AN56" s="1195">
        <v>437</v>
      </c>
    </row>
    <row r="57" spans="2:44" ht="12" customHeight="1" x14ac:dyDescent="0.2">
      <c r="B57" s="1194" t="s">
        <v>216</v>
      </c>
      <c r="C57" s="1194" t="s">
        <v>671</v>
      </c>
      <c r="D57" s="1195">
        <v>356</v>
      </c>
      <c r="E57" s="1195">
        <v>379</v>
      </c>
      <c r="F57" s="1195">
        <v>381</v>
      </c>
      <c r="G57" s="1195">
        <v>380</v>
      </c>
      <c r="H57" s="1195">
        <v>385</v>
      </c>
      <c r="I57" s="1195">
        <v>361</v>
      </c>
      <c r="J57" s="1195">
        <v>437</v>
      </c>
      <c r="K57" s="1195">
        <v>506</v>
      </c>
      <c r="L57" s="1195">
        <v>546</v>
      </c>
      <c r="M57" s="1195">
        <v>574</v>
      </c>
      <c r="N57" s="1195">
        <v>2310</v>
      </c>
      <c r="O57" s="1195">
        <v>3229</v>
      </c>
      <c r="P57" s="1195">
        <v>4323</v>
      </c>
      <c r="Q57" s="1195">
        <v>5752</v>
      </c>
      <c r="R57" s="1195">
        <v>7964</v>
      </c>
      <c r="S57" s="1195">
        <v>9545</v>
      </c>
      <c r="T57" s="1195">
        <v>10598</v>
      </c>
      <c r="U57" s="1195">
        <v>10917</v>
      </c>
      <c r="V57" s="1195">
        <v>10067</v>
      </c>
      <c r="W57" s="1195">
        <v>9975</v>
      </c>
      <c r="X57" s="1195">
        <v>9412</v>
      </c>
      <c r="Y57" s="1195">
        <v>8933</v>
      </c>
      <c r="Z57" s="1195">
        <v>8599</v>
      </c>
      <c r="AA57" s="1195">
        <v>8187</v>
      </c>
      <c r="AB57" s="1195">
        <v>7927</v>
      </c>
      <c r="AC57" s="1195">
        <v>7452</v>
      </c>
      <c r="AD57" s="1195">
        <v>6526</v>
      </c>
      <c r="AE57" s="1195">
        <v>6502</v>
      </c>
      <c r="AF57" s="1195">
        <v>6852</v>
      </c>
      <c r="AG57" s="1195">
        <v>5308</v>
      </c>
      <c r="AH57" s="1195">
        <v>4549</v>
      </c>
      <c r="AI57" s="1195">
        <v>3929</v>
      </c>
      <c r="AJ57" s="1195">
        <v>709</v>
      </c>
      <c r="AK57" s="1195">
        <v>668</v>
      </c>
      <c r="AL57" s="1195">
        <v>642</v>
      </c>
      <c r="AM57" s="1195">
        <v>627</v>
      </c>
      <c r="AN57" s="1195">
        <v>589</v>
      </c>
    </row>
    <row r="58" spans="2:44" ht="12" customHeight="1" x14ac:dyDescent="0.2">
      <c r="B58" s="1194"/>
      <c r="C58" s="1194"/>
      <c r="D58" s="1196"/>
      <c r="E58" s="1196"/>
      <c r="F58" s="1196"/>
      <c r="G58" s="1196"/>
      <c r="H58" s="1196"/>
      <c r="I58" s="1196"/>
      <c r="J58" s="1196"/>
      <c r="K58" s="1196"/>
      <c r="L58" s="1196"/>
      <c r="M58" s="1196"/>
      <c r="N58" s="1196"/>
      <c r="O58" s="1196"/>
      <c r="P58" s="1196"/>
      <c r="Q58" s="1196"/>
      <c r="R58" s="1196"/>
      <c r="S58" s="1196"/>
      <c r="T58" s="1196"/>
      <c r="U58" s="1196"/>
      <c r="V58" s="1196"/>
      <c r="W58" s="1196"/>
      <c r="X58" s="1196"/>
      <c r="Y58" s="1196"/>
      <c r="Z58" s="1196"/>
      <c r="AA58" s="1196"/>
      <c r="AB58" s="1196"/>
      <c r="AC58" s="1196"/>
      <c r="AD58" s="1196"/>
      <c r="AE58" s="1196"/>
      <c r="AF58" s="1196"/>
      <c r="AG58" s="1196"/>
      <c r="AH58" s="1196"/>
      <c r="AI58" s="1196"/>
      <c r="AJ58" s="1196"/>
      <c r="AK58" s="1196"/>
      <c r="AL58" s="1196"/>
      <c r="AM58" s="1196"/>
      <c r="AN58" s="1196"/>
    </row>
    <row r="59" spans="2:44" ht="12" customHeight="1" x14ac:dyDescent="0.2">
      <c r="B59" s="1189" t="s">
        <v>216</v>
      </c>
      <c r="C59" s="1189" t="s">
        <v>305</v>
      </c>
      <c r="D59" s="1190"/>
      <c r="E59" s="1190"/>
      <c r="F59" s="1190"/>
      <c r="G59" s="1190"/>
      <c r="H59" s="1190"/>
      <c r="I59" s="1190"/>
      <c r="J59" s="1190"/>
      <c r="K59" s="1190"/>
      <c r="L59" s="1190"/>
      <c r="M59" s="1190"/>
      <c r="N59" s="1190"/>
      <c r="O59" s="1190"/>
      <c r="P59" s="1190"/>
      <c r="Q59" s="1190"/>
      <c r="R59" s="1190"/>
      <c r="S59" s="1190"/>
      <c r="T59" s="1190"/>
      <c r="U59" s="1190"/>
      <c r="V59" s="1190"/>
      <c r="W59" s="1190"/>
      <c r="X59" s="1190"/>
      <c r="Y59" s="1190"/>
      <c r="Z59" s="1190"/>
      <c r="AA59" s="1190"/>
      <c r="AB59" s="1190"/>
      <c r="AC59" s="1190"/>
      <c r="AD59" s="1190"/>
      <c r="AE59" s="1190"/>
      <c r="AF59" s="1190"/>
      <c r="AG59" s="1190"/>
      <c r="AH59" s="1190"/>
      <c r="AI59" s="1190"/>
      <c r="AJ59" s="1190"/>
      <c r="AK59" s="1190"/>
      <c r="AL59" s="1190"/>
      <c r="AM59" s="1190"/>
      <c r="AN59" s="1190"/>
    </row>
    <row r="60" spans="2:44" ht="12" customHeight="1" x14ac:dyDescent="0.2">
      <c r="B60" s="1194" t="s">
        <v>216</v>
      </c>
      <c r="C60" s="1194" t="s">
        <v>306</v>
      </c>
      <c r="D60" s="1195">
        <v>316</v>
      </c>
      <c r="E60" s="1195">
        <v>331</v>
      </c>
      <c r="F60" s="1195">
        <v>319</v>
      </c>
      <c r="G60" s="1195">
        <v>349</v>
      </c>
      <c r="H60" s="1195">
        <v>316</v>
      </c>
      <c r="I60" s="1195">
        <v>306</v>
      </c>
      <c r="J60" s="1195">
        <v>387</v>
      </c>
      <c r="K60" s="1195">
        <v>449</v>
      </c>
      <c r="L60" s="1195">
        <v>491</v>
      </c>
      <c r="M60" s="1195">
        <v>528</v>
      </c>
      <c r="N60" s="1195">
        <v>2553</v>
      </c>
      <c r="O60" s="1195">
        <v>3619</v>
      </c>
      <c r="P60" s="1195">
        <v>4758</v>
      </c>
      <c r="Q60" s="1195">
        <v>6401</v>
      </c>
      <c r="R60" s="1195">
        <v>9005</v>
      </c>
      <c r="S60" s="1195">
        <v>10665</v>
      </c>
      <c r="T60" s="1195">
        <v>11649</v>
      </c>
      <c r="U60" s="1195">
        <v>11991</v>
      </c>
      <c r="V60" s="1195">
        <v>10850</v>
      </c>
      <c r="W60" s="1195">
        <v>10569</v>
      </c>
      <c r="X60" s="1195">
        <v>9648</v>
      </c>
      <c r="Y60" s="1195">
        <v>8939</v>
      </c>
      <c r="Z60" s="1195">
        <v>8419</v>
      </c>
      <c r="AA60" s="1195">
        <v>8012</v>
      </c>
      <c r="AB60" s="1195">
        <v>7761</v>
      </c>
      <c r="AC60" s="1195">
        <v>7239</v>
      </c>
      <c r="AD60" s="1195">
        <v>6476</v>
      </c>
      <c r="AE60" s="1195">
        <v>6535</v>
      </c>
      <c r="AF60" s="1195">
        <v>6682</v>
      </c>
      <c r="AG60" s="1195">
        <v>5207</v>
      </c>
      <c r="AH60" s="1195">
        <v>4440</v>
      </c>
      <c r="AI60" s="1195">
        <v>3760</v>
      </c>
      <c r="AJ60" s="1195">
        <v>514</v>
      </c>
      <c r="AK60" s="1195">
        <v>478</v>
      </c>
      <c r="AL60" s="1195">
        <v>517</v>
      </c>
      <c r="AM60" s="1195">
        <v>468</v>
      </c>
      <c r="AN60" s="1195">
        <v>450</v>
      </c>
    </row>
    <row r="61" spans="2:44" ht="12" customHeight="1" x14ac:dyDescent="0.2">
      <c r="B61" s="1194" t="s">
        <v>216</v>
      </c>
      <c r="C61" s="1194" t="s">
        <v>307</v>
      </c>
      <c r="D61" s="1195">
        <v>130</v>
      </c>
      <c r="E61" s="1195">
        <v>120</v>
      </c>
      <c r="F61" s="1195">
        <v>125</v>
      </c>
      <c r="G61" s="1195">
        <v>135</v>
      </c>
      <c r="H61" s="1195">
        <v>132</v>
      </c>
      <c r="I61" s="1195">
        <v>124</v>
      </c>
      <c r="J61" s="1195">
        <v>161</v>
      </c>
      <c r="K61" s="1195">
        <v>175</v>
      </c>
      <c r="L61" s="1195">
        <v>203</v>
      </c>
      <c r="M61" s="1195">
        <v>227</v>
      </c>
      <c r="N61" s="1195">
        <v>920</v>
      </c>
      <c r="O61" s="1195">
        <v>1292</v>
      </c>
      <c r="P61" s="1195">
        <v>1793</v>
      </c>
      <c r="Q61" s="1195">
        <v>2378</v>
      </c>
      <c r="R61" s="1195">
        <v>3165</v>
      </c>
      <c r="S61" s="1195">
        <v>3790</v>
      </c>
      <c r="T61" s="1195">
        <v>4310</v>
      </c>
      <c r="U61" s="1195">
        <v>4590</v>
      </c>
      <c r="V61" s="1195">
        <v>4232</v>
      </c>
      <c r="W61" s="1195">
        <v>4148</v>
      </c>
      <c r="X61" s="1195">
        <v>3917</v>
      </c>
      <c r="Y61" s="1195">
        <v>3740</v>
      </c>
      <c r="Z61" s="1195">
        <v>3593</v>
      </c>
      <c r="AA61" s="1195">
        <v>3413</v>
      </c>
      <c r="AB61" s="1195">
        <v>3299</v>
      </c>
      <c r="AC61" s="1195">
        <v>3243</v>
      </c>
      <c r="AD61" s="1195">
        <v>2944</v>
      </c>
      <c r="AE61" s="1195">
        <v>2906</v>
      </c>
      <c r="AF61" s="1195">
        <v>3085</v>
      </c>
      <c r="AG61" s="1195">
        <v>2454</v>
      </c>
      <c r="AH61" s="1195">
        <v>2090</v>
      </c>
      <c r="AI61" s="1195">
        <v>1774</v>
      </c>
      <c r="AJ61" s="1195">
        <v>304</v>
      </c>
      <c r="AK61" s="1195">
        <v>287</v>
      </c>
      <c r="AL61" s="1195">
        <v>268</v>
      </c>
      <c r="AM61" s="1195">
        <v>251</v>
      </c>
      <c r="AN61" s="1195">
        <v>245</v>
      </c>
    </row>
    <row r="62" spans="2:44" ht="12" customHeight="1" x14ac:dyDescent="0.2">
      <c r="B62" s="1194" t="s">
        <v>216</v>
      </c>
      <c r="C62" s="1194" t="s">
        <v>308</v>
      </c>
      <c r="D62" s="1195">
        <v>88</v>
      </c>
      <c r="E62" s="1195">
        <v>83</v>
      </c>
      <c r="F62" s="1195">
        <v>108</v>
      </c>
      <c r="G62" s="1195">
        <v>116</v>
      </c>
      <c r="H62" s="1195">
        <v>102</v>
      </c>
      <c r="I62" s="1195">
        <v>82</v>
      </c>
      <c r="J62" s="1195">
        <v>125</v>
      </c>
      <c r="K62" s="1195">
        <v>117</v>
      </c>
      <c r="L62" s="1195">
        <v>120</v>
      </c>
      <c r="M62" s="1195">
        <v>140</v>
      </c>
      <c r="N62" s="1195">
        <v>653</v>
      </c>
      <c r="O62" s="1195">
        <v>1006</v>
      </c>
      <c r="P62" s="1195">
        <v>1413</v>
      </c>
      <c r="Q62" s="1195">
        <v>1951</v>
      </c>
      <c r="R62" s="1195">
        <v>2766</v>
      </c>
      <c r="S62" s="1195">
        <v>3322</v>
      </c>
      <c r="T62" s="1195">
        <v>3605</v>
      </c>
      <c r="U62" s="1195">
        <v>3737</v>
      </c>
      <c r="V62" s="1195">
        <v>3510</v>
      </c>
      <c r="W62" s="1195">
        <v>3453</v>
      </c>
      <c r="X62" s="1195">
        <v>3242</v>
      </c>
      <c r="Y62" s="1195">
        <v>3137</v>
      </c>
      <c r="Z62" s="1195">
        <v>3025</v>
      </c>
      <c r="AA62" s="1195">
        <v>2882</v>
      </c>
      <c r="AB62" s="1195">
        <v>2732</v>
      </c>
      <c r="AC62" s="1195">
        <v>2611</v>
      </c>
      <c r="AD62" s="1195">
        <v>2327</v>
      </c>
      <c r="AE62" s="1195">
        <v>2281</v>
      </c>
      <c r="AF62" s="1195">
        <v>2329</v>
      </c>
      <c r="AG62" s="1195">
        <v>1890</v>
      </c>
      <c r="AH62" s="1195">
        <v>1565</v>
      </c>
      <c r="AI62" s="1195">
        <v>1379</v>
      </c>
      <c r="AJ62" s="1195">
        <v>219</v>
      </c>
      <c r="AK62" s="1195">
        <v>211</v>
      </c>
      <c r="AL62" s="1195">
        <v>216</v>
      </c>
      <c r="AM62" s="1195">
        <v>187</v>
      </c>
      <c r="AN62" s="1195">
        <v>182</v>
      </c>
    </row>
    <row r="63" spans="2:44" ht="12" customHeight="1" x14ac:dyDescent="0.2">
      <c r="B63" s="1194" t="s">
        <v>216</v>
      </c>
      <c r="C63" s="1194" t="s">
        <v>672</v>
      </c>
      <c r="D63" s="1195">
        <v>2</v>
      </c>
      <c r="E63" s="1195">
        <v>2</v>
      </c>
      <c r="F63" s="1197"/>
      <c r="G63" s="1195">
        <v>3</v>
      </c>
      <c r="H63" s="1195">
        <v>2</v>
      </c>
      <c r="I63" s="1195">
        <v>2</v>
      </c>
      <c r="J63" s="1195">
        <v>1</v>
      </c>
      <c r="K63" s="1195">
        <v>6</v>
      </c>
      <c r="L63" s="1195">
        <v>4</v>
      </c>
      <c r="M63" s="1195">
        <v>2</v>
      </c>
      <c r="N63" s="1195">
        <v>7</v>
      </c>
      <c r="O63" s="1195">
        <v>14</v>
      </c>
      <c r="P63" s="1195">
        <v>20</v>
      </c>
      <c r="Q63" s="1195">
        <v>28</v>
      </c>
      <c r="R63" s="1195">
        <v>43</v>
      </c>
      <c r="S63" s="1195">
        <v>46</v>
      </c>
      <c r="T63" s="1195">
        <v>59</v>
      </c>
      <c r="U63" s="1195">
        <v>67</v>
      </c>
      <c r="V63" s="1195">
        <v>63</v>
      </c>
      <c r="W63" s="1195">
        <v>55</v>
      </c>
      <c r="X63" s="1195">
        <v>50</v>
      </c>
      <c r="Y63" s="1195">
        <v>50</v>
      </c>
      <c r="Z63" s="1195">
        <v>50</v>
      </c>
      <c r="AA63" s="1195">
        <v>42</v>
      </c>
      <c r="AB63" s="1195">
        <v>39</v>
      </c>
      <c r="AC63" s="1195">
        <v>35</v>
      </c>
      <c r="AD63" s="1195">
        <v>31</v>
      </c>
      <c r="AE63" s="1195">
        <v>32</v>
      </c>
      <c r="AF63" s="1195">
        <v>36</v>
      </c>
      <c r="AG63" s="1195">
        <v>27</v>
      </c>
      <c r="AH63" s="1195">
        <v>24</v>
      </c>
      <c r="AI63" s="1195">
        <v>16</v>
      </c>
      <c r="AJ63" s="1195">
        <v>3</v>
      </c>
      <c r="AK63" s="1197"/>
      <c r="AL63" s="1195">
        <v>1</v>
      </c>
      <c r="AM63" s="1195">
        <v>1</v>
      </c>
      <c r="AN63" s="1195">
        <v>4</v>
      </c>
    </row>
    <row r="64" spans="2:44" ht="12" customHeight="1" x14ac:dyDescent="0.2">
      <c r="B64" s="1194" t="s">
        <v>216</v>
      </c>
      <c r="C64" s="1194" t="s">
        <v>673</v>
      </c>
      <c r="D64" s="1195">
        <v>11</v>
      </c>
      <c r="E64" s="1195">
        <v>23</v>
      </c>
      <c r="F64" s="1195">
        <v>21</v>
      </c>
      <c r="G64" s="1195">
        <v>21</v>
      </c>
      <c r="H64" s="1195">
        <v>14</v>
      </c>
      <c r="I64" s="1195">
        <v>12</v>
      </c>
      <c r="J64" s="1195">
        <v>8</v>
      </c>
      <c r="K64" s="1195">
        <v>13</v>
      </c>
      <c r="L64" s="1195">
        <v>17</v>
      </c>
      <c r="M64" s="1195">
        <v>16</v>
      </c>
      <c r="N64" s="1195">
        <v>90</v>
      </c>
      <c r="O64" s="1195">
        <v>135</v>
      </c>
      <c r="P64" s="1195">
        <v>195</v>
      </c>
      <c r="Q64" s="1195">
        <v>266</v>
      </c>
      <c r="R64" s="1195">
        <v>380</v>
      </c>
      <c r="S64" s="1195">
        <v>474</v>
      </c>
      <c r="T64" s="1195">
        <v>511</v>
      </c>
      <c r="U64" s="1195">
        <v>511</v>
      </c>
      <c r="V64" s="1195">
        <v>457</v>
      </c>
      <c r="W64" s="1195">
        <v>430</v>
      </c>
      <c r="X64" s="1195">
        <v>381</v>
      </c>
      <c r="Y64" s="1195">
        <v>351</v>
      </c>
      <c r="Z64" s="1195">
        <v>330</v>
      </c>
      <c r="AA64" s="1195">
        <v>320</v>
      </c>
      <c r="AB64" s="1195">
        <v>307</v>
      </c>
      <c r="AC64" s="1195">
        <v>291</v>
      </c>
      <c r="AD64" s="1195">
        <v>276</v>
      </c>
      <c r="AE64" s="1195">
        <v>269</v>
      </c>
      <c r="AF64" s="1195">
        <v>289</v>
      </c>
      <c r="AG64" s="1195">
        <v>235</v>
      </c>
      <c r="AH64" s="1195">
        <v>194</v>
      </c>
      <c r="AI64" s="1195">
        <v>176</v>
      </c>
      <c r="AJ64" s="1195">
        <v>41</v>
      </c>
      <c r="AK64" s="1195">
        <v>33</v>
      </c>
      <c r="AL64" s="1195">
        <v>39</v>
      </c>
      <c r="AM64" s="1195">
        <v>36</v>
      </c>
      <c r="AN64" s="1195">
        <v>34</v>
      </c>
    </row>
    <row r="65" spans="2:40" ht="12" customHeight="1" x14ac:dyDescent="0.2">
      <c r="B65" s="1194"/>
      <c r="C65" s="1194"/>
      <c r="D65" s="1196"/>
      <c r="E65" s="1196"/>
      <c r="F65" s="1196"/>
      <c r="G65" s="1196"/>
      <c r="H65" s="1196"/>
      <c r="I65" s="1196"/>
      <c r="J65" s="1196"/>
      <c r="K65" s="1196"/>
      <c r="L65" s="1196"/>
      <c r="M65" s="1196"/>
      <c r="N65" s="1196"/>
      <c r="O65" s="1196"/>
      <c r="P65" s="1196"/>
      <c r="Q65" s="1196"/>
      <c r="R65" s="1196"/>
      <c r="S65" s="1196"/>
      <c r="T65" s="1196"/>
      <c r="U65" s="1196"/>
      <c r="V65" s="1196"/>
      <c r="W65" s="1196"/>
      <c r="X65" s="1196"/>
      <c r="Y65" s="1196"/>
      <c r="Z65" s="1196"/>
      <c r="AA65" s="1196"/>
      <c r="AB65" s="1196"/>
      <c r="AC65" s="1196"/>
      <c r="AD65" s="1196"/>
      <c r="AE65" s="1196"/>
      <c r="AF65" s="1196"/>
      <c r="AG65" s="1196"/>
      <c r="AH65" s="1196"/>
      <c r="AI65" s="1196"/>
      <c r="AJ65" s="1196"/>
      <c r="AK65" s="1196"/>
      <c r="AL65" s="1196"/>
      <c r="AM65" s="1196"/>
      <c r="AN65" s="1196"/>
    </row>
    <row r="66" spans="2:40" ht="12" customHeight="1" x14ac:dyDescent="0.2">
      <c r="B66" s="1189" t="s">
        <v>216</v>
      </c>
      <c r="C66" s="1189" t="s">
        <v>309</v>
      </c>
      <c r="D66" s="1190"/>
      <c r="E66" s="1190"/>
      <c r="F66" s="1190"/>
      <c r="G66" s="1190"/>
      <c r="H66" s="1190"/>
      <c r="I66" s="1190"/>
      <c r="J66" s="1190"/>
      <c r="K66" s="1190"/>
      <c r="L66" s="1190"/>
      <c r="M66" s="1190"/>
      <c r="N66" s="1190"/>
      <c r="O66" s="1190"/>
      <c r="P66" s="1190"/>
      <c r="Q66" s="1190"/>
      <c r="R66" s="1190"/>
      <c r="S66" s="1190"/>
      <c r="T66" s="1190"/>
      <c r="U66" s="1190"/>
      <c r="V66" s="1190"/>
      <c r="W66" s="1190"/>
      <c r="X66" s="1190"/>
      <c r="Y66" s="1190"/>
      <c r="Z66" s="1190"/>
      <c r="AA66" s="1190"/>
      <c r="AB66" s="1190"/>
      <c r="AC66" s="1190"/>
      <c r="AD66" s="1190"/>
      <c r="AE66" s="1190"/>
      <c r="AF66" s="1190"/>
      <c r="AG66" s="1190"/>
      <c r="AH66" s="1190"/>
      <c r="AI66" s="1190"/>
      <c r="AJ66" s="1190"/>
      <c r="AK66" s="1190"/>
      <c r="AL66" s="1190"/>
      <c r="AM66" s="1190"/>
      <c r="AN66" s="1190"/>
    </row>
    <row r="67" spans="2:40" ht="12" customHeight="1" x14ac:dyDescent="0.2">
      <c r="B67" s="1194" t="s">
        <v>216</v>
      </c>
      <c r="C67" s="1194" t="s">
        <v>674</v>
      </c>
      <c r="D67" s="1195">
        <v>5</v>
      </c>
      <c r="E67" s="1195">
        <v>5</v>
      </c>
      <c r="F67" s="1195">
        <v>7</v>
      </c>
      <c r="G67" s="1195">
        <v>3</v>
      </c>
      <c r="H67" s="1195">
        <v>6</v>
      </c>
      <c r="I67" s="1195">
        <v>5</v>
      </c>
      <c r="J67" s="1195">
        <v>6</v>
      </c>
      <c r="K67" s="1195">
        <v>1</v>
      </c>
      <c r="L67" s="1195">
        <v>3</v>
      </c>
      <c r="M67" s="1195">
        <v>8</v>
      </c>
      <c r="N67" s="1195">
        <v>48</v>
      </c>
      <c r="O67" s="1195">
        <v>78</v>
      </c>
      <c r="P67" s="1195">
        <v>119</v>
      </c>
      <c r="Q67" s="1195">
        <v>185</v>
      </c>
      <c r="R67" s="1195">
        <v>252</v>
      </c>
      <c r="S67" s="1195">
        <v>315</v>
      </c>
      <c r="T67" s="1195">
        <v>355</v>
      </c>
      <c r="U67" s="1195">
        <v>404</v>
      </c>
      <c r="V67" s="1195">
        <v>368</v>
      </c>
      <c r="W67" s="1195">
        <v>347</v>
      </c>
      <c r="X67" s="1195">
        <v>330</v>
      </c>
      <c r="Y67" s="1195">
        <v>333</v>
      </c>
      <c r="Z67" s="1195">
        <v>310</v>
      </c>
      <c r="AA67" s="1195">
        <v>277</v>
      </c>
      <c r="AB67" s="1195">
        <v>265</v>
      </c>
      <c r="AC67" s="1195">
        <v>254</v>
      </c>
      <c r="AD67" s="1195">
        <v>200</v>
      </c>
      <c r="AE67" s="1195">
        <v>180</v>
      </c>
      <c r="AF67" s="1195">
        <v>174</v>
      </c>
      <c r="AG67" s="1195">
        <v>148</v>
      </c>
      <c r="AH67" s="1195">
        <v>103</v>
      </c>
      <c r="AI67" s="1195">
        <v>78</v>
      </c>
      <c r="AJ67" s="1195">
        <v>6</v>
      </c>
      <c r="AK67" s="1195">
        <v>11</v>
      </c>
      <c r="AL67" s="1195">
        <v>5</v>
      </c>
      <c r="AM67" s="1195">
        <v>6</v>
      </c>
      <c r="AN67" s="1195">
        <v>9</v>
      </c>
    </row>
    <row r="68" spans="2:40" ht="12" customHeight="1" x14ac:dyDescent="0.2">
      <c r="B68" s="1194" t="s">
        <v>216</v>
      </c>
      <c r="C68" s="1194" t="s">
        <v>675</v>
      </c>
      <c r="D68" s="1195">
        <v>136</v>
      </c>
      <c r="E68" s="1195">
        <v>130</v>
      </c>
      <c r="F68" s="1195">
        <v>130</v>
      </c>
      <c r="G68" s="1195">
        <v>133</v>
      </c>
      <c r="H68" s="1195">
        <v>114</v>
      </c>
      <c r="I68" s="1195">
        <v>127</v>
      </c>
      <c r="J68" s="1195">
        <v>158</v>
      </c>
      <c r="K68" s="1195">
        <v>184</v>
      </c>
      <c r="L68" s="1195">
        <v>197</v>
      </c>
      <c r="M68" s="1195">
        <v>210</v>
      </c>
      <c r="N68" s="1195">
        <v>1086</v>
      </c>
      <c r="O68" s="1195">
        <v>1597</v>
      </c>
      <c r="P68" s="1195">
        <v>2260</v>
      </c>
      <c r="Q68" s="1195">
        <v>3214</v>
      </c>
      <c r="R68" s="1195">
        <v>4609</v>
      </c>
      <c r="S68" s="1195">
        <v>5484</v>
      </c>
      <c r="T68" s="1195">
        <v>6101</v>
      </c>
      <c r="U68" s="1195">
        <v>6361</v>
      </c>
      <c r="V68" s="1195">
        <v>6066</v>
      </c>
      <c r="W68" s="1195">
        <v>6000</v>
      </c>
      <c r="X68" s="1195">
        <v>5643</v>
      </c>
      <c r="Y68" s="1195">
        <v>5397</v>
      </c>
      <c r="Z68" s="1195">
        <v>5221</v>
      </c>
      <c r="AA68" s="1195">
        <v>4920</v>
      </c>
      <c r="AB68" s="1195">
        <v>4681</v>
      </c>
      <c r="AC68" s="1195">
        <v>4426</v>
      </c>
      <c r="AD68" s="1195">
        <v>3895</v>
      </c>
      <c r="AE68" s="1195">
        <v>3850</v>
      </c>
      <c r="AF68" s="1195">
        <v>3893</v>
      </c>
      <c r="AG68" s="1195">
        <v>3182</v>
      </c>
      <c r="AH68" s="1195">
        <v>2570</v>
      </c>
      <c r="AI68" s="1195">
        <v>2173</v>
      </c>
      <c r="AJ68" s="1195">
        <v>348</v>
      </c>
      <c r="AK68" s="1195">
        <v>287</v>
      </c>
      <c r="AL68" s="1195">
        <v>264</v>
      </c>
      <c r="AM68" s="1195">
        <v>235</v>
      </c>
      <c r="AN68" s="1195">
        <v>258</v>
      </c>
    </row>
    <row r="69" spans="2:40" ht="12" customHeight="1" x14ac:dyDescent="0.2">
      <c r="B69" s="1194" t="s">
        <v>216</v>
      </c>
      <c r="C69" s="1194" t="s">
        <v>676</v>
      </c>
      <c r="D69" s="1195">
        <v>236</v>
      </c>
      <c r="E69" s="1195">
        <v>244</v>
      </c>
      <c r="F69" s="1195">
        <v>232</v>
      </c>
      <c r="G69" s="1195">
        <v>284</v>
      </c>
      <c r="H69" s="1195">
        <v>264</v>
      </c>
      <c r="I69" s="1195">
        <v>243</v>
      </c>
      <c r="J69" s="1195">
        <v>281</v>
      </c>
      <c r="K69" s="1195">
        <v>300</v>
      </c>
      <c r="L69" s="1195">
        <v>300</v>
      </c>
      <c r="M69" s="1195">
        <v>329</v>
      </c>
      <c r="N69" s="1195">
        <v>1641</v>
      </c>
      <c r="O69" s="1195">
        <v>2408</v>
      </c>
      <c r="P69" s="1195">
        <v>3232</v>
      </c>
      <c r="Q69" s="1195">
        <v>4447</v>
      </c>
      <c r="R69" s="1195">
        <v>6315</v>
      </c>
      <c r="S69" s="1195">
        <v>7442</v>
      </c>
      <c r="T69" s="1195">
        <v>8126</v>
      </c>
      <c r="U69" s="1195">
        <v>8352</v>
      </c>
      <c r="V69" s="1195">
        <v>7693</v>
      </c>
      <c r="W69" s="1195">
        <v>7472</v>
      </c>
      <c r="X69" s="1195">
        <v>6859</v>
      </c>
      <c r="Y69" s="1195">
        <v>6459</v>
      </c>
      <c r="Z69" s="1195">
        <v>6144</v>
      </c>
      <c r="AA69" s="1195">
        <v>5766</v>
      </c>
      <c r="AB69" s="1195">
        <v>5567</v>
      </c>
      <c r="AC69" s="1195">
        <v>5250</v>
      </c>
      <c r="AD69" s="1195">
        <v>4675</v>
      </c>
      <c r="AE69" s="1195">
        <v>4596</v>
      </c>
      <c r="AF69" s="1195">
        <v>4723</v>
      </c>
      <c r="AG69" s="1195">
        <v>3719</v>
      </c>
      <c r="AH69" s="1195">
        <v>3122</v>
      </c>
      <c r="AI69" s="1195">
        <v>2582</v>
      </c>
      <c r="AJ69" s="1195">
        <v>375</v>
      </c>
      <c r="AK69" s="1195">
        <v>388</v>
      </c>
      <c r="AL69" s="1195">
        <v>396</v>
      </c>
      <c r="AM69" s="1195">
        <v>353</v>
      </c>
      <c r="AN69" s="1195">
        <v>295</v>
      </c>
    </row>
    <row r="70" spans="2:40" ht="12" customHeight="1" x14ac:dyDescent="0.2">
      <c r="B70" s="1194" t="s">
        <v>216</v>
      </c>
      <c r="C70" s="1194" t="s">
        <v>677</v>
      </c>
      <c r="D70" s="1195">
        <v>213</v>
      </c>
      <c r="E70" s="1195">
        <v>210</v>
      </c>
      <c r="F70" s="1195">
        <v>227</v>
      </c>
      <c r="G70" s="1195">
        <v>224</v>
      </c>
      <c r="H70" s="1195">
        <v>210</v>
      </c>
      <c r="I70" s="1195">
        <v>184</v>
      </c>
      <c r="J70" s="1195">
        <v>252</v>
      </c>
      <c r="K70" s="1195">
        <v>299</v>
      </c>
      <c r="L70" s="1195">
        <v>359</v>
      </c>
      <c r="M70" s="1195">
        <v>380</v>
      </c>
      <c r="N70" s="1195">
        <v>1519</v>
      </c>
      <c r="O70" s="1195">
        <v>2097</v>
      </c>
      <c r="P70" s="1195">
        <v>2809</v>
      </c>
      <c r="Q70" s="1195">
        <v>3692</v>
      </c>
      <c r="R70" s="1195">
        <v>5207</v>
      </c>
      <c r="S70" s="1195">
        <v>6205</v>
      </c>
      <c r="T70" s="1195">
        <v>6821</v>
      </c>
      <c r="U70" s="1195">
        <v>7012</v>
      </c>
      <c r="V70" s="1195">
        <v>6333</v>
      </c>
      <c r="W70" s="1195">
        <v>6219</v>
      </c>
      <c r="X70" s="1195">
        <v>5832</v>
      </c>
      <c r="Y70" s="1195">
        <v>5531</v>
      </c>
      <c r="Z70" s="1195">
        <v>5206</v>
      </c>
      <c r="AA70" s="1195">
        <v>4925</v>
      </c>
      <c r="AB70" s="1195">
        <v>4723</v>
      </c>
      <c r="AC70" s="1195">
        <v>4451</v>
      </c>
      <c r="AD70" s="1195">
        <v>4005</v>
      </c>
      <c r="AE70" s="1195">
        <v>4046</v>
      </c>
      <c r="AF70" s="1195">
        <v>4224</v>
      </c>
      <c r="AG70" s="1195">
        <v>3162</v>
      </c>
      <c r="AH70" s="1195">
        <v>2693</v>
      </c>
      <c r="AI70" s="1195">
        <v>2407</v>
      </c>
      <c r="AJ70" s="1195">
        <v>402</v>
      </c>
      <c r="AK70" s="1195">
        <v>379</v>
      </c>
      <c r="AL70" s="1195">
        <v>410</v>
      </c>
      <c r="AM70" s="1195">
        <v>368</v>
      </c>
      <c r="AN70" s="1195">
        <v>365</v>
      </c>
    </row>
    <row r="71" spans="2:40" ht="12" customHeight="1" x14ac:dyDescent="0.2">
      <c r="B71" s="1194" t="s">
        <v>216</v>
      </c>
      <c r="C71" s="1194" t="s">
        <v>310</v>
      </c>
      <c r="D71" s="1195">
        <v>34</v>
      </c>
      <c r="E71" s="1195">
        <v>44</v>
      </c>
      <c r="F71" s="1195">
        <v>39</v>
      </c>
      <c r="G71" s="1195">
        <v>50</v>
      </c>
      <c r="H71" s="1195">
        <v>53</v>
      </c>
      <c r="I71" s="1195">
        <v>52</v>
      </c>
      <c r="J71" s="1195">
        <v>63</v>
      </c>
      <c r="K71" s="1195">
        <v>82</v>
      </c>
      <c r="L71" s="1195">
        <v>90</v>
      </c>
      <c r="M71" s="1195">
        <v>96</v>
      </c>
      <c r="N71" s="1195">
        <v>427</v>
      </c>
      <c r="O71" s="1195">
        <v>585</v>
      </c>
      <c r="P71" s="1195">
        <v>698</v>
      </c>
      <c r="Q71" s="1195">
        <v>869</v>
      </c>
      <c r="R71" s="1195">
        <v>1193</v>
      </c>
      <c r="S71" s="1195">
        <v>1423</v>
      </c>
      <c r="T71" s="1195">
        <v>1547</v>
      </c>
      <c r="U71" s="1195">
        <v>1629</v>
      </c>
      <c r="V71" s="1195">
        <v>1445</v>
      </c>
      <c r="W71" s="1195">
        <v>1442</v>
      </c>
      <c r="X71" s="1195">
        <v>1306</v>
      </c>
      <c r="Y71" s="1195">
        <v>1204</v>
      </c>
      <c r="Z71" s="1195">
        <v>1134</v>
      </c>
      <c r="AA71" s="1195">
        <v>1112</v>
      </c>
      <c r="AB71" s="1195">
        <v>1056</v>
      </c>
      <c r="AC71" s="1195">
        <v>1005</v>
      </c>
      <c r="AD71" s="1195">
        <v>860</v>
      </c>
      <c r="AE71" s="1195">
        <v>913</v>
      </c>
      <c r="AF71" s="1195">
        <v>986</v>
      </c>
      <c r="AG71" s="1195">
        <v>755</v>
      </c>
      <c r="AH71" s="1195">
        <v>677</v>
      </c>
      <c r="AI71" s="1195">
        <v>590</v>
      </c>
      <c r="AJ71" s="1195">
        <v>94</v>
      </c>
      <c r="AK71" s="1195">
        <v>94</v>
      </c>
      <c r="AL71" s="1195">
        <v>102</v>
      </c>
      <c r="AM71" s="1195">
        <v>111</v>
      </c>
      <c r="AN71" s="1195">
        <v>99</v>
      </c>
    </row>
    <row r="72" spans="2:40" ht="12" customHeight="1" x14ac:dyDescent="0.2">
      <c r="B72" s="1194"/>
      <c r="C72" s="1194"/>
      <c r="D72" s="1196"/>
      <c r="E72" s="1196"/>
      <c r="F72" s="1196"/>
      <c r="G72" s="1196"/>
      <c r="H72" s="1196"/>
      <c r="I72" s="1196"/>
      <c r="J72" s="1196"/>
      <c r="K72" s="1196"/>
      <c r="L72" s="1196"/>
      <c r="M72" s="1196"/>
      <c r="N72" s="1196"/>
      <c r="O72" s="1196"/>
      <c r="P72" s="1196"/>
      <c r="Q72" s="1196"/>
      <c r="R72" s="1196"/>
      <c r="S72" s="1196"/>
      <c r="T72" s="1196"/>
      <c r="U72" s="1196"/>
      <c r="V72" s="1196"/>
      <c r="W72" s="1196"/>
      <c r="X72" s="1196"/>
      <c r="Y72" s="1196"/>
      <c r="Z72" s="1196"/>
      <c r="AA72" s="1196"/>
      <c r="AB72" s="1196"/>
      <c r="AC72" s="1196"/>
      <c r="AD72" s="1196"/>
      <c r="AE72" s="1196"/>
      <c r="AF72" s="1196"/>
      <c r="AG72" s="1196"/>
      <c r="AH72" s="1196"/>
      <c r="AI72" s="1196"/>
      <c r="AJ72" s="1196"/>
      <c r="AK72" s="1196"/>
      <c r="AL72" s="1196"/>
      <c r="AM72" s="1196"/>
      <c r="AN72" s="1196"/>
    </row>
    <row r="73" spans="2:40" ht="12" customHeight="1" x14ac:dyDescent="0.2">
      <c r="B73" s="1189" t="s">
        <v>216</v>
      </c>
      <c r="C73" s="1189" t="s">
        <v>678</v>
      </c>
      <c r="D73" s="1190"/>
      <c r="E73" s="1190"/>
      <c r="F73" s="1190"/>
      <c r="G73" s="1190"/>
      <c r="H73" s="1190"/>
      <c r="I73" s="1190"/>
      <c r="J73" s="1190"/>
      <c r="K73" s="1190"/>
      <c r="L73" s="1190"/>
      <c r="M73" s="1190"/>
      <c r="N73" s="1190"/>
      <c r="O73" s="1190"/>
      <c r="P73" s="1190"/>
      <c r="Q73" s="1190"/>
      <c r="R73" s="1190"/>
      <c r="S73" s="1190"/>
      <c r="T73" s="1190"/>
      <c r="U73" s="1190"/>
      <c r="V73" s="1190"/>
      <c r="W73" s="1190"/>
      <c r="X73" s="1190"/>
      <c r="Y73" s="1190"/>
      <c r="Z73" s="1190"/>
      <c r="AA73" s="1190"/>
      <c r="AB73" s="1190"/>
      <c r="AC73" s="1190"/>
      <c r="AD73" s="1190"/>
      <c r="AE73" s="1190"/>
      <c r="AF73" s="1190"/>
      <c r="AG73" s="1190"/>
      <c r="AH73" s="1190"/>
      <c r="AI73" s="1190"/>
      <c r="AJ73" s="1190"/>
      <c r="AK73" s="1190"/>
      <c r="AL73" s="1190"/>
      <c r="AM73" s="1190"/>
      <c r="AN73" s="1190"/>
    </row>
    <row r="74" spans="2:40" ht="12" customHeight="1" x14ac:dyDescent="0.2">
      <c r="B74" s="1194" t="s">
        <v>216</v>
      </c>
      <c r="C74" s="1194" t="s">
        <v>679</v>
      </c>
      <c r="D74" s="1197"/>
      <c r="E74" s="1197"/>
      <c r="F74" s="1195">
        <v>1</v>
      </c>
      <c r="G74" s="1197"/>
      <c r="H74" s="1195">
        <v>1</v>
      </c>
      <c r="I74" s="1195">
        <v>1</v>
      </c>
      <c r="J74" s="1195">
        <v>1</v>
      </c>
      <c r="K74" s="1195">
        <v>1</v>
      </c>
      <c r="L74" s="1195">
        <v>1</v>
      </c>
      <c r="M74" s="1195">
        <v>1</v>
      </c>
      <c r="N74" s="1195">
        <v>2</v>
      </c>
      <c r="O74" s="1195">
        <v>4</v>
      </c>
      <c r="P74" s="1195">
        <v>6</v>
      </c>
      <c r="Q74" s="1195">
        <v>10</v>
      </c>
      <c r="R74" s="1195">
        <v>9</v>
      </c>
      <c r="S74" s="1195">
        <v>11</v>
      </c>
      <c r="T74" s="1195">
        <v>13</v>
      </c>
      <c r="U74" s="1195">
        <v>17</v>
      </c>
      <c r="V74" s="1195">
        <v>17</v>
      </c>
      <c r="W74" s="1195">
        <v>22</v>
      </c>
      <c r="X74" s="1195">
        <v>24</v>
      </c>
      <c r="Y74" s="1195">
        <v>23</v>
      </c>
      <c r="Z74" s="1195">
        <v>22</v>
      </c>
      <c r="AA74" s="1195">
        <v>20</v>
      </c>
      <c r="AB74" s="1195">
        <v>21</v>
      </c>
      <c r="AC74" s="1195">
        <v>14</v>
      </c>
      <c r="AD74" s="1195">
        <v>13</v>
      </c>
      <c r="AE74" s="1195">
        <v>12</v>
      </c>
      <c r="AF74" s="1195">
        <v>11</v>
      </c>
      <c r="AG74" s="1195">
        <v>13</v>
      </c>
      <c r="AH74" s="1195">
        <v>14</v>
      </c>
      <c r="AI74" s="1195">
        <v>11</v>
      </c>
      <c r="AJ74" s="1195">
        <v>1</v>
      </c>
      <c r="AK74" s="1197"/>
      <c r="AL74" s="1195">
        <v>1</v>
      </c>
      <c r="AM74" s="1197"/>
      <c r="AN74" s="1197"/>
    </row>
    <row r="75" spans="2:40" ht="12" customHeight="1" x14ac:dyDescent="0.2">
      <c r="B75" s="1194" t="s">
        <v>216</v>
      </c>
      <c r="C75" s="1194" t="s">
        <v>8</v>
      </c>
      <c r="D75" s="1197"/>
      <c r="E75" s="1197"/>
      <c r="F75" s="1197"/>
      <c r="G75" s="1197"/>
      <c r="H75" s="1197"/>
      <c r="I75" s="1197"/>
      <c r="J75" s="1197"/>
      <c r="K75" s="1197"/>
      <c r="L75" s="1197"/>
      <c r="M75" s="1197"/>
      <c r="N75" s="1195">
        <v>3</v>
      </c>
      <c r="O75" s="1195">
        <v>6</v>
      </c>
      <c r="P75" s="1195">
        <v>5</v>
      </c>
      <c r="Q75" s="1195">
        <v>7</v>
      </c>
      <c r="R75" s="1195">
        <v>8</v>
      </c>
      <c r="S75" s="1195">
        <v>11</v>
      </c>
      <c r="T75" s="1195">
        <v>10</v>
      </c>
      <c r="U75" s="1195">
        <v>10</v>
      </c>
      <c r="V75" s="1195">
        <v>12</v>
      </c>
      <c r="W75" s="1195">
        <v>11</v>
      </c>
      <c r="X75" s="1195">
        <v>9</v>
      </c>
      <c r="Y75" s="1195">
        <v>10</v>
      </c>
      <c r="Z75" s="1195">
        <v>11</v>
      </c>
      <c r="AA75" s="1195">
        <v>10</v>
      </c>
      <c r="AB75" s="1195">
        <v>10</v>
      </c>
      <c r="AC75" s="1195">
        <v>6</v>
      </c>
      <c r="AD75" s="1195">
        <v>6</v>
      </c>
      <c r="AE75" s="1195">
        <v>5</v>
      </c>
      <c r="AF75" s="1195">
        <v>6</v>
      </c>
      <c r="AG75" s="1195">
        <v>4</v>
      </c>
      <c r="AH75" s="1195">
        <v>2</v>
      </c>
      <c r="AI75" s="1195">
        <v>2</v>
      </c>
      <c r="AJ75" s="1197"/>
      <c r="AK75" s="1197"/>
      <c r="AL75" s="1197"/>
      <c r="AM75" s="1197"/>
      <c r="AN75" s="1197"/>
    </row>
    <row r="76" spans="2:40" ht="12" customHeight="1" x14ac:dyDescent="0.2">
      <c r="B76" s="1194" t="s">
        <v>216</v>
      </c>
      <c r="C76" s="1194" t="s">
        <v>9</v>
      </c>
      <c r="D76" s="1195">
        <v>2</v>
      </c>
      <c r="E76" s="1195">
        <v>2</v>
      </c>
      <c r="F76" s="1195">
        <v>1</v>
      </c>
      <c r="G76" s="1195">
        <v>2</v>
      </c>
      <c r="H76" s="1195">
        <v>1</v>
      </c>
      <c r="I76" s="1195">
        <v>2</v>
      </c>
      <c r="J76" s="1195">
        <v>1</v>
      </c>
      <c r="K76" s="1195">
        <v>3</v>
      </c>
      <c r="L76" s="1195">
        <v>2</v>
      </c>
      <c r="M76" s="1195">
        <v>1</v>
      </c>
      <c r="N76" s="1195">
        <v>3</v>
      </c>
      <c r="O76" s="1195">
        <v>4</v>
      </c>
      <c r="P76" s="1195">
        <v>7</v>
      </c>
      <c r="Q76" s="1195">
        <v>7</v>
      </c>
      <c r="R76" s="1195">
        <v>10</v>
      </c>
      <c r="S76" s="1195">
        <v>12</v>
      </c>
      <c r="T76" s="1195">
        <v>12</v>
      </c>
      <c r="U76" s="1195">
        <v>16</v>
      </c>
      <c r="V76" s="1195">
        <v>17</v>
      </c>
      <c r="W76" s="1195">
        <v>19</v>
      </c>
      <c r="X76" s="1195">
        <v>18</v>
      </c>
      <c r="Y76" s="1195">
        <v>19</v>
      </c>
      <c r="Z76" s="1195">
        <v>20</v>
      </c>
      <c r="AA76" s="1195">
        <v>18</v>
      </c>
      <c r="AB76" s="1195">
        <v>20</v>
      </c>
      <c r="AC76" s="1195">
        <v>22</v>
      </c>
      <c r="AD76" s="1195">
        <v>23</v>
      </c>
      <c r="AE76" s="1195">
        <v>17</v>
      </c>
      <c r="AF76" s="1195">
        <v>19</v>
      </c>
      <c r="AG76" s="1195">
        <v>19</v>
      </c>
      <c r="AH76" s="1195">
        <v>15</v>
      </c>
      <c r="AI76" s="1195">
        <v>14</v>
      </c>
      <c r="AJ76" s="1195">
        <v>2</v>
      </c>
      <c r="AK76" s="1195">
        <v>2</v>
      </c>
      <c r="AL76" s="1195">
        <v>2</v>
      </c>
      <c r="AM76" s="1197"/>
      <c r="AN76" s="1195">
        <v>3</v>
      </c>
    </row>
    <row r="77" spans="2:40" ht="12" customHeight="1" x14ac:dyDescent="0.2">
      <c r="B77" s="1194" t="s">
        <v>216</v>
      </c>
      <c r="C77" s="1194" t="s">
        <v>10</v>
      </c>
      <c r="D77" s="1195">
        <v>38</v>
      </c>
      <c r="E77" s="1195">
        <v>35</v>
      </c>
      <c r="F77" s="1195">
        <v>35</v>
      </c>
      <c r="G77" s="1195">
        <v>46</v>
      </c>
      <c r="H77" s="1195">
        <v>26</v>
      </c>
      <c r="I77" s="1195">
        <v>19</v>
      </c>
      <c r="J77" s="1195">
        <v>32</v>
      </c>
      <c r="K77" s="1195">
        <v>46</v>
      </c>
      <c r="L77" s="1195">
        <v>40</v>
      </c>
      <c r="M77" s="1195">
        <v>62</v>
      </c>
      <c r="N77" s="1195">
        <v>443</v>
      </c>
      <c r="O77" s="1195">
        <v>669</v>
      </c>
      <c r="P77" s="1195">
        <v>898</v>
      </c>
      <c r="Q77" s="1195">
        <v>1314</v>
      </c>
      <c r="R77" s="1195">
        <v>1920</v>
      </c>
      <c r="S77" s="1195">
        <v>2243</v>
      </c>
      <c r="T77" s="1195">
        <v>2391</v>
      </c>
      <c r="U77" s="1195">
        <v>2478</v>
      </c>
      <c r="V77" s="1195">
        <v>2329</v>
      </c>
      <c r="W77" s="1195">
        <v>2199</v>
      </c>
      <c r="X77" s="1195">
        <v>1930</v>
      </c>
      <c r="Y77" s="1195">
        <v>1800</v>
      </c>
      <c r="Z77" s="1195">
        <v>1649</v>
      </c>
      <c r="AA77" s="1195">
        <v>1508</v>
      </c>
      <c r="AB77" s="1195">
        <v>1383</v>
      </c>
      <c r="AC77" s="1195">
        <v>1300</v>
      </c>
      <c r="AD77" s="1195">
        <v>1228</v>
      </c>
      <c r="AE77" s="1195">
        <v>1191</v>
      </c>
      <c r="AF77" s="1195">
        <v>1141</v>
      </c>
      <c r="AG77" s="1195">
        <v>830</v>
      </c>
      <c r="AH77" s="1195">
        <v>609</v>
      </c>
      <c r="AI77" s="1195">
        <v>487</v>
      </c>
      <c r="AJ77" s="1195">
        <v>53</v>
      </c>
      <c r="AK77" s="1195">
        <v>42</v>
      </c>
      <c r="AL77" s="1195">
        <v>52</v>
      </c>
      <c r="AM77" s="1195">
        <v>36</v>
      </c>
      <c r="AN77" s="1195">
        <v>39</v>
      </c>
    </row>
    <row r="78" spans="2:40" ht="12" customHeight="1" x14ac:dyDescent="0.2">
      <c r="B78" s="1194" t="s">
        <v>216</v>
      </c>
      <c r="C78" s="1194" t="s">
        <v>12</v>
      </c>
      <c r="D78" s="1195">
        <v>96</v>
      </c>
      <c r="E78" s="1195">
        <v>117</v>
      </c>
      <c r="F78" s="1195">
        <v>154</v>
      </c>
      <c r="G78" s="1195">
        <v>148</v>
      </c>
      <c r="H78" s="1195">
        <v>129</v>
      </c>
      <c r="I78" s="1195">
        <v>124</v>
      </c>
      <c r="J78" s="1195">
        <v>152</v>
      </c>
      <c r="K78" s="1195">
        <v>164</v>
      </c>
      <c r="L78" s="1195">
        <v>186</v>
      </c>
      <c r="M78" s="1195">
        <v>178</v>
      </c>
      <c r="N78" s="1195">
        <v>503</v>
      </c>
      <c r="O78" s="1195">
        <v>669</v>
      </c>
      <c r="P78" s="1195">
        <v>894</v>
      </c>
      <c r="Q78" s="1195">
        <v>1310</v>
      </c>
      <c r="R78" s="1195">
        <v>2048</v>
      </c>
      <c r="S78" s="1195">
        <v>2479</v>
      </c>
      <c r="T78" s="1195">
        <v>2667</v>
      </c>
      <c r="U78" s="1195">
        <v>2632</v>
      </c>
      <c r="V78" s="1195">
        <v>2289</v>
      </c>
      <c r="W78" s="1195">
        <v>2171</v>
      </c>
      <c r="X78" s="1195">
        <v>1979</v>
      </c>
      <c r="Y78" s="1195">
        <v>1837</v>
      </c>
      <c r="Z78" s="1195">
        <v>1594</v>
      </c>
      <c r="AA78" s="1195">
        <v>1463</v>
      </c>
      <c r="AB78" s="1195">
        <v>1383</v>
      </c>
      <c r="AC78" s="1195">
        <v>1312</v>
      </c>
      <c r="AD78" s="1195">
        <v>1183</v>
      </c>
      <c r="AE78" s="1195">
        <v>1180</v>
      </c>
      <c r="AF78" s="1195">
        <v>1238</v>
      </c>
      <c r="AG78" s="1195">
        <v>988</v>
      </c>
      <c r="AH78" s="1195">
        <v>789</v>
      </c>
      <c r="AI78" s="1195">
        <v>672</v>
      </c>
      <c r="AJ78" s="1195">
        <v>146</v>
      </c>
      <c r="AK78" s="1195">
        <v>142</v>
      </c>
      <c r="AL78" s="1195">
        <v>136</v>
      </c>
      <c r="AM78" s="1195">
        <v>141</v>
      </c>
      <c r="AN78" s="1195">
        <v>144</v>
      </c>
    </row>
    <row r="79" spans="2:40" ht="12" customHeight="1" x14ac:dyDescent="0.2">
      <c r="B79" s="1194" t="s">
        <v>216</v>
      </c>
      <c r="C79" s="1194" t="s">
        <v>361</v>
      </c>
      <c r="D79" s="1195">
        <v>36</v>
      </c>
      <c r="E79" s="1195">
        <v>22</v>
      </c>
      <c r="F79" s="1195">
        <v>32</v>
      </c>
      <c r="G79" s="1195">
        <v>37</v>
      </c>
      <c r="H79" s="1195">
        <v>39</v>
      </c>
      <c r="I79" s="1195">
        <v>40</v>
      </c>
      <c r="J79" s="1195">
        <v>58</v>
      </c>
      <c r="K79" s="1195">
        <v>60</v>
      </c>
      <c r="L79" s="1195">
        <v>63</v>
      </c>
      <c r="M79" s="1195">
        <v>66</v>
      </c>
      <c r="N79" s="1195">
        <v>269</v>
      </c>
      <c r="O79" s="1195">
        <v>383</v>
      </c>
      <c r="P79" s="1195">
        <v>502</v>
      </c>
      <c r="Q79" s="1195">
        <v>653</v>
      </c>
      <c r="R79" s="1195">
        <v>975</v>
      </c>
      <c r="S79" s="1195">
        <v>1139</v>
      </c>
      <c r="T79" s="1195">
        <v>1192</v>
      </c>
      <c r="U79" s="1195">
        <v>1251</v>
      </c>
      <c r="V79" s="1195">
        <v>1134</v>
      </c>
      <c r="W79" s="1195">
        <v>1100</v>
      </c>
      <c r="X79" s="1195">
        <v>989</v>
      </c>
      <c r="Y79" s="1195">
        <v>876</v>
      </c>
      <c r="Z79" s="1195">
        <v>837</v>
      </c>
      <c r="AA79" s="1195">
        <v>791</v>
      </c>
      <c r="AB79" s="1195">
        <v>724</v>
      </c>
      <c r="AC79" s="1195">
        <v>659</v>
      </c>
      <c r="AD79" s="1195">
        <v>555</v>
      </c>
      <c r="AE79" s="1195">
        <v>567</v>
      </c>
      <c r="AF79" s="1195">
        <v>599</v>
      </c>
      <c r="AG79" s="1195">
        <v>479</v>
      </c>
      <c r="AH79" s="1195">
        <v>439</v>
      </c>
      <c r="AI79" s="1195">
        <v>380</v>
      </c>
      <c r="AJ79" s="1195">
        <v>41</v>
      </c>
      <c r="AK79" s="1195">
        <v>41</v>
      </c>
      <c r="AL79" s="1195">
        <v>49</v>
      </c>
      <c r="AM79" s="1195">
        <v>31</v>
      </c>
      <c r="AN79" s="1195">
        <v>44</v>
      </c>
    </row>
    <row r="80" spans="2:40" ht="12" customHeight="1" x14ac:dyDescent="0.2">
      <c r="B80" s="1194" t="s">
        <v>216</v>
      </c>
      <c r="C80" s="1194" t="s">
        <v>355</v>
      </c>
      <c r="D80" s="1195">
        <v>64</v>
      </c>
      <c r="E80" s="1195">
        <v>73</v>
      </c>
      <c r="F80" s="1195">
        <v>63</v>
      </c>
      <c r="G80" s="1195">
        <v>60</v>
      </c>
      <c r="H80" s="1195">
        <v>66</v>
      </c>
      <c r="I80" s="1195">
        <v>75</v>
      </c>
      <c r="J80" s="1195">
        <v>73</v>
      </c>
      <c r="K80" s="1195">
        <v>89</v>
      </c>
      <c r="L80" s="1195">
        <v>85</v>
      </c>
      <c r="M80" s="1195">
        <v>96</v>
      </c>
      <c r="N80" s="1195">
        <v>574</v>
      </c>
      <c r="O80" s="1195">
        <v>824</v>
      </c>
      <c r="P80" s="1195">
        <v>1099</v>
      </c>
      <c r="Q80" s="1195">
        <v>1473</v>
      </c>
      <c r="R80" s="1195">
        <v>2200</v>
      </c>
      <c r="S80" s="1195">
        <v>2582</v>
      </c>
      <c r="T80" s="1195">
        <v>2841</v>
      </c>
      <c r="U80" s="1195">
        <v>2941</v>
      </c>
      <c r="V80" s="1195">
        <v>2817</v>
      </c>
      <c r="W80" s="1195">
        <v>2810</v>
      </c>
      <c r="X80" s="1195">
        <v>2480</v>
      </c>
      <c r="Y80" s="1195">
        <v>2276</v>
      </c>
      <c r="Z80" s="1195">
        <v>2301</v>
      </c>
      <c r="AA80" s="1195">
        <v>2182</v>
      </c>
      <c r="AB80" s="1195">
        <v>2068</v>
      </c>
      <c r="AC80" s="1195">
        <v>1917</v>
      </c>
      <c r="AD80" s="1195">
        <v>1718</v>
      </c>
      <c r="AE80" s="1195">
        <v>1700</v>
      </c>
      <c r="AF80" s="1195">
        <v>1738</v>
      </c>
      <c r="AG80" s="1195">
        <v>1349</v>
      </c>
      <c r="AH80" s="1195">
        <v>1106</v>
      </c>
      <c r="AI80" s="1195">
        <v>951</v>
      </c>
      <c r="AJ80" s="1195">
        <v>145</v>
      </c>
      <c r="AK80" s="1195">
        <v>130</v>
      </c>
      <c r="AL80" s="1195">
        <v>151</v>
      </c>
      <c r="AM80" s="1195">
        <v>109</v>
      </c>
      <c r="AN80" s="1195">
        <v>102</v>
      </c>
    </row>
    <row r="81" spans="2:40" ht="12" customHeight="1" x14ac:dyDescent="0.2">
      <c r="B81" s="1194" t="s">
        <v>216</v>
      </c>
      <c r="C81" s="1194" t="s">
        <v>680</v>
      </c>
      <c r="D81" s="1195">
        <v>17</v>
      </c>
      <c r="E81" s="1195">
        <v>15</v>
      </c>
      <c r="F81" s="1195">
        <v>7</v>
      </c>
      <c r="G81" s="1195">
        <v>16</v>
      </c>
      <c r="H81" s="1195">
        <v>23</v>
      </c>
      <c r="I81" s="1195">
        <v>22</v>
      </c>
      <c r="J81" s="1195">
        <v>27</v>
      </c>
      <c r="K81" s="1195">
        <v>25</v>
      </c>
      <c r="L81" s="1195">
        <v>28</v>
      </c>
      <c r="M81" s="1195">
        <v>21</v>
      </c>
      <c r="N81" s="1195">
        <v>129</v>
      </c>
      <c r="O81" s="1195">
        <v>188</v>
      </c>
      <c r="P81" s="1195">
        <v>265</v>
      </c>
      <c r="Q81" s="1195">
        <v>349</v>
      </c>
      <c r="R81" s="1195">
        <v>473</v>
      </c>
      <c r="S81" s="1195">
        <v>555</v>
      </c>
      <c r="T81" s="1195">
        <v>622</v>
      </c>
      <c r="U81" s="1195">
        <v>637</v>
      </c>
      <c r="V81" s="1195">
        <v>552</v>
      </c>
      <c r="W81" s="1195">
        <v>563</v>
      </c>
      <c r="X81" s="1195">
        <v>521</v>
      </c>
      <c r="Y81" s="1195">
        <v>468</v>
      </c>
      <c r="Z81" s="1195">
        <v>438</v>
      </c>
      <c r="AA81" s="1195">
        <v>425</v>
      </c>
      <c r="AB81" s="1195">
        <v>386</v>
      </c>
      <c r="AC81" s="1195">
        <v>389</v>
      </c>
      <c r="AD81" s="1195">
        <v>356</v>
      </c>
      <c r="AE81" s="1195">
        <v>346</v>
      </c>
      <c r="AF81" s="1195">
        <v>375</v>
      </c>
      <c r="AG81" s="1195">
        <v>321</v>
      </c>
      <c r="AH81" s="1195">
        <v>258</v>
      </c>
      <c r="AI81" s="1195">
        <v>265</v>
      </c>
      <c r="AJ81" s="1195">
        <v>46</v>
      </c>
      <c r="AK81" s="1195">
        <v>29</v>
      </c>
      <c r="AL81" s="1195">
        <v>42</v>
      </c>
      <c r="AM81" s="1195">
        <v>40</v>
      </c>
      <c r="AN81" s="1195">
        <v>25</v>
      </c>
    </row>
    <row r="82" spans="2:40" ht="12" customHeight="1" x14ac:dyDescent="0.2">
      <c r="B82" s="1194" t="s">
        <v>216</v>
      </c>
      <c r="C82" s="1194" t="s">
        <v>18</v>
      </c>
      <c r="D82" s="1195">
        <v>22</v>
      </c>
      <c r="E82" s="1195">
        <v>18</v>
      </c>
      <c r="F82" s="1195">
        <v>24</v>
      </c>
      <c r="G82" s="1195">
        <v>15</v>
      </c>
      <c r="H82" s="1195">
        <v>12</v>
      </c>
      <c r="I82" s="1195">
        <v>26</v>
      </c>
      <c r="J82" s="1195">
        <v>18</v>
      </c>
      <c r="K82" s="1195">
        <v>26</v>
      </c>
      <c r="L82" s="1195">
        <v>26</v>
      </c>
      <c r="M82" s="1195">
        <v>32</v>
      </c>
      <c r="N82" s="1195">
        <v>151</v>
      </c>
      <c r="O82" s="1195">
        <v>238</v>
      </c>
      <c r="P82" s="1195">
        <v>307</v>
      </c>
      <c r="Q82" s="1195">
        <v>395</v>
      </c>
      <c r="R82" s="1195">
        <v>569</v>
      </c>
      <c r="S82" s="1195">
        <v>703</v>
      </c>
      <c r="T82" s="1195">
        <v>784</v>
      </c>
      <c r="U82" s="1195">
        <v>858</v>
      </c>
      <c r="V82" s="1195">
        <v>770</v>
      </c>
      <c r="W82" s="1195">
        <v>745</v>
      </c>
      <c r="X82" s="1195">
        <v>670</v>
      </c>
      <c r="Y82" s="1195">
        <v>630</v>
      </c>
      <c r="Z82" s="1195">
        <v>534</v>
      </c>
      <c r="AA82" s="1195">
        <v>511</v>
      </c>
      <c r="AB82" s="1195">
        <v>478</v>
      </c>
      <c r="AC82" s="1195">
        <v>430</v>
      </c>
      <c r="AD82" s="1195">
        <v>377</v>
      </c>
      <c r="AE82" s="1195">
        <v>361</v>
      </c>
      <c r="AF82" s="1195">
        <v>376</v>
      </c>
      <c r="AG82" s="1195">
        <v>285</v>
      </c>
      <c r="AH82" s="1195">
        <v>252</v>
      </c>
      <c r="AI82" s="1195">
        <v>237</v>
      </c>
      <c r="AJ82" s="1195">
        <v>37</v>
      </c>
      <c r="AK82" s="1195">
        <v>31</v>
      </c>
      <c r="AL82" s="1195">
        <v>38</v>
      </c>
      <c r="AM82" s="1195">
        <v>34</v>
      </c>
      <c r="AN82" s="1195">
        <v>35</v>
      </c>
    </row>
    <row r="83" spans="2:40" ht="12" customHeight="1" x14ac:dyDescent="0.2">
      <c r="B83" s="1194" t="s">
        <v>216</v>
      </c>
      <c r="C83" s="1194" t="s">
        <v>681</v>
      </c>
      <c r="D83" s="1195">
        <v>32</v>
      </c>
      <c r="E83" s="1195">
        <v>28</v>
      </c>
      <c r="F83" s="1195">
        <v>33</v>
      </c>
      <c r="G83" s="1195">
        <v>32</v>
      </c>
      <c r="H83" s="1195">
        <v>37</v>
      </c>
      <c r="I83" s="1195">
        <v>21</v>
      </c>
      <c r="J83" s="1195">
        <v>37</v>
      </c>
      <c r="K83" s="1195">
        <v>36</v>
      </c>
      <c r="L83" s="1195">
        <v>50</v>
      </c>
      <c r="M83" s="1195">
        <v>67</v>
      </c>
      <c r="N83" s="1195">
        <v>295</v>
      </c>
      <c r="O83" s="1195">
        <v>446</v>
      </c>
      <c r="P83" s="1195">
        <v>628</v>
      </c>
      <c r="Q83" s="1195">
        <v>854</v>
      </c>
      <c r="R83" s="1195">
        <v>1207</v>
      </c>
      <c r="S83" s="1195">
        <v>1409</v>
      </c>
      <c r="T83" s="1195">
        <v>1489</v>
      </c>
      <c r="U83" s="1195">
        <v>1495</v>
      </c>
      <c r="V83" s="1195">
        <v>1363</v>
      </c>
      <c r="W83" s="1195">
        <v>1331</v>
      </c>
      <c r="X83" s="1195">
        <v>1298</v>
      </c>
      <c r="Y83" s="1195">
        <v>1309</v>
      </c>
      <c r="Z83" s="1195">
        <v>1330</v>
      </c>
      <c r="AA83" s="1195">
        <v>1330</v>
      </c>
      <c r="AB83" s="1195">
        <v>1338</v>
      </c>
      <c r="AC83" s="1195">
        <v>1280</v>
      </c>
      <c r="AD83" s="1195">
        <v>1071</v>
      </c>
      <c r="AE83" s="1195">
        <v>997</v>
      </c>
      <c r="AF83" s="1195">
        <v>976</v>
      </c>
      <c r="AG83" s="1195">
        <v>743</v>
      </c>
      <c r="AH83" s="1195">
        <v>629</v>
      </c>
      <c r="AI83" s="1195">
        <v>513</v>
      </c>
      <c r="AJ83" s="1195">
        <v>69</v>
      </c>
      <c r="AK83" s="1195">
        <v>68</v>
      </c>
      <c r="AL83" s="1195">
        <v>73</v>
      </c>
      <c r="AM83" s="1195">
        <v>47</v>
      </c>
      <c r="AN83" s="1195">
        <v>43</v>
      </c>
    </row>
    <row r="84" spans="2:40" ht="12" customHeight="1" x14ac:dyDescent="0.2">
      <c r="B84" s="1194" t="s">
        <v>216</v>
      </c>
      <c r="C84" s="1194" t="s">
        <v>682</v>
      </c>
      <c r="D84" s="1195">
        <v>9</v>
      </c>
      <c r="E84" s="1195">
        <v>14</v>
      </c>
      <c r="F84" s="1195">
        <v>4</v>
      </c>
      <c r="G84" s="1195">
        <v>10</v>
      </c>
      <c r="H84" s="1195">
        <v>8</v>
      </c>
      <c r="I84" s="1195">
        <v>16</v>
      </c>
      <c r="J84" s="1195">
        <v>14</v>
      </c>
      <c r="K84" s="1195">
        <v>11</v>
      </c>
      <c r="L84" s="1195">
        <v>15</v>
      </c>
      <c r="M84" s="1195">
        <v>19</v>
      </c>
      <c r="N84" s="1195">
        <v>110</v>
      </c>
      <c r="O84" s="1195">
        <v>179</v>
      </c>
      <c r="P84" s="1195">
        <v>225</v>
      </c>
      <c r="Q84" s="1195">
        <v>309</v>
      </c>
      <c r="R84" s="1195">
        <v>406</v>
      </c>
      <c r="S84" s="1195">
        <v>472</v>
      </c>
      <c r="T84" s="1195">
        <v>526</v>
      </c>
      <c r="U84" s="1195">
        <v>552</v>
      </c>
      <c r="V84" s="1195">
        <v>498</v>
      </c>
      <c r="W84" s="1195">
        <v>478</v>
      </c>
      <c r="X84" s="1195">
        <v>446</v>
      </c>
      <c r="Y84" s="1195">
        <v>396</v>
      </c>
      <c r="Z84" s="1195">
        <v>376</v>
      </c>
      <c r="AA84" s="1195">
        <v>350</v>
      </c>
      <c r="AB84" s="1195">
        <v>336</v>
      </c>
      <c r="AC84" s="1195">
        <v>330</v>
      </c>
      <c r="AD84" s="1195">
        <v>277</v>
      </c>
      <c r="AE84" s="1195">
        <v>282</v>
      </c>
      <c r="AF84" s="1195">
        <v>303</v>
      </c>
      <c r="AG84" s="1195">
        <v>241</v>
      </c>
      <c r="AH84" s="1195">
        <v>202</v>
      </c>
      <c r="AI84" s="1195">
        <v>167</v>
      </c>
      <c r="AJ84" s="1195">
        <v>27</v>
      </c>
      <c r="AK84" s="1195">
        <v>23</v>
      </c>
      <c r="AL84" s="1195">
        <v>17</v>
      </c>
      <c r="AM84" s="1195">
        <v>22</v>
      </c>
      <c r="AN84" s="1195">
        <v>21</v>
      </c>
    </row>
    <row r="85" spans="2:40" ht="12" customHeight="1" x14ac:dyDescent="0.2">
      <c r="B85" s="1194" t="s">
        <v>216</v>
      </c>
      <c r="C85" s="1194" t="s">
        <v>683</v>
      </c>
      <c r="D85" s="1195">
        <v>39</v>
      </c>
      <c r="E85" s="1195">
        <v>37</v>
      </c>
      <c r="F85" s="1195">
        <v>32</v>
      </c>
      <c r="G85" s="1195">
        <v>52</v>
      </c>
      <c r="H85" s="1195">
        <v>39</v>
      </c>
      <c r="I85" s="1195">
        <v>32</v>
      </c>
      <c r="J85" s="1195">
        <v>53</v>
      </c>
      <c r="K85" s="1195">
        <v>55</v>
      </c>
      <c r="L85" s="1195">
        <v>66</v>
      </c>
      <c r="M85" s="1195">
        <v>95</v>
      </c>
      <c r="N85" s="1195">
        <v>318</v>
      </c>
      <c r="O85" s="1195">
        <v>465</v>
      </c>
      <c r="P85" s="1195">
        <v>653</v>
      </c>
      <c r="Q85" s="1195">
        <v>908</v>
      </c>
      <c r="R85" s="1195">
        <v>1295</v>
      </c>
      <c r="S85" s="1195">
        <v>1561</v>
      </c>
      <c r="T85" s="1195">
        <v>1688</v>
      </c>
      <c r="U85" s="1195">
        <v>1735</v>
      </c>
      <c r="V85" s="1195">
        <v>1568</v>
      </c>
      <c r="W85" s="1195">
        <v>1486</v>
      </c>
      <c r="X85" s="1195">
        <v>1330</v>
      </c>
      <c r="Y85" s="1195">
        <v>1220</v>
      </c>
      <c r="Z85" s="1195">
        <v>1130</v>
      </c>
      <c r="AA85" s="1195">
        <v>1055</v>
      </c>
      <c r="AB85" s="1195">
        <v>1003</v>
      </c>
      <c r="AC85" s="1195">
        <v>915</v>
      </c>
      <c r="AD85" s="1195">
        <v>813</v>
      </c>
      <c r="AE85" s="1195">
        <v>874</v>
      </c>
      <c r="AF85" s="1195">
        <v>878</v>
      </c>
      <c r="AG85" s="1195">
        <v>687</v>
      </c>
      <c r="AH85" s="1195">
        <v>590</v>
      </c>
      <c r="AI85" s="1195">
        <v>480</v>
      </c>
      <c r="AJ85" s="1195">
        <v>67</v>
      </c>
      <c r="AK85" s="1195">
        <v>52</v>
      </c>
      <c r="AL85" s="1195">
        <v>70</v>
      </c>
      <c r="AM85" s="1195">
        <v>79</v>
      </c>
      <c r="AN85" s="1195">
        <v>55</v>
      </c>
    </row>
    <row r="86" spans="2:40" ht="12" customHeight="1" x14ac:dyDescent="0.2">
      <c r="B86" s="1194" t="s">
        <v>216</v>
      </c>
      <c r="C86" s="1194" t="s">
        <v>684</v>
      </c>
      <c r="D86" s="1195">
        <v>23</v>
      </c>
      <c r="E86" s="1195">
        <v>22</v>
      </c>
      <c r="F86" s="1195">
        <v>19</v>
      </c>
      <c r="G86" s="1195">
        <v>11</v>
      </c>
      <c r="H86" s="1195">
        <v>14</v>
      </c>
      <c r="I86" s="1195">
        <v>8</v>
      </c>
      <c r="J86" s="1195">
        <v>9</v>
      </c>
      <c r="K86" s="1195">
        <v>13</v>
      </c>
      <c r="L86" s="1195">
        <v>19</v>
      </c>
      <c r="M86" s="1195">
        <v>18</v>
      </c>
      <c r="N86" s="1195">
        <v>65</v>
      </c>
      <c r="O86" s="1195">
        <v>94</v>
      </c>
      <c r="P86" s="1195">
        <v>149</v>
      </c>
      <c r="Q86" s="1195">
        <v>193</v>
      </c>
      <c r="R86" s="1195">
        <v>262</v>
      </c>
      <c r="S86" s="1195">
        <v>365</v>
      </c>
      <c r="T86" s="1195">
        <v>434</v>
      </c>
      <c r="U86" s="1195">
        <v>440</v>
      </c>
      <c r="V86" s="1195">
        <v>375</v>
      </c>
      <c r="W86" s="1195">
        <v>339</v>
      </c>
      <c r="X86" s="1195">
        <v>400</v>
      </c>
      <c r="Y86" s="1195">
        <v>369</v>
      </c>
      <c r="Z86" s="1195">
        <v>308</v>
      </c>
      <c r="AA86" s="1195">
        <v>278</v>
      </c>
      <c r="AB86" s="1195">
        <v>247</v>
      </c>
      <c r="AC86" s="1195">
        <v>229</v>
      </c>
      <c r="AD86" s="1195">
        <v>170</v>
      </c>
      <c r="AE86" s="1195">
        <v>171</v>
      </c>
      <c r="AF86" s="1195">
        <v>174</v>
      </c>
      <c r="AG86" s="1195">
        <v>122</v>
      </c>
      <c r="AH86" s="1195">
        <v>97</v>
      </c>
      <c r="AI86" s="1195">
        <v>97</v>
      </c>
      <c r="AJ86" s="1195">
        <v>16</v>
      </c>
      <c r="AK86" s="1195">
        <v>14</v>
      </c>
      <c r="AL86" s="1195">
        <v>15</v>
      </c>
      <c r="AM86" s="1195">
        <v>16</v>
      </c>
      <c r="AN86" s="1195">
        <v>10</v>
      </c>
    </row>
    <row r="87" spans="2:40" ht="12" customHeight="1" x14ac:dyDescent="0.2">
      <c r="B87" s="1194" t="s">
        <v>216</v>
      </c>
      <c r="C87" s="1194" t="s">
        <v>685</v>
      </c>
      <c r="D87" s="1195">
        <v>53</v>
      </c>
      <c r="E87" s="1195">
        <v>44</v>
      </c>
      <c r="F87" s="1195">
        <v>52</v>
      </c>
      <c r="G87" s="1195">
        <v>79</v>
      </c>
      <c r="H87" s="1195">
        <v>50</v>
      </c>
      <c r="I87" s="1195">
        <v>51</v>
      </c>
      <c r="J87" s="1195">
        <v>81</v>
      </c>
      <c r="K87" s="1195">
        <v>88</v>
      </c>
      <c r="L87" s="1195">
        <v>79</v>
      </c>
      <c r="M87" s="1195">
        <v>73</v>
      </c>
      <c r="N87" s="1195">
        <v>593</v>
      </c>
      <c r="O87" s="1195">
        <v>868</v>
      </c>
      <c r="P87" s="1195">
        <v>1136</v>
      </c>
      <c r="Q87" s="1195">
        <v>1575</v>
      </c>
      <c r="R87" s="1195">
        <v>2198</v>
      </c>
      <c r="S87" s="1195">
        <v>2656</v>
      </c>
      <c r="T87" s="1195">
        <v>2942</v>
      </c>
      <c r="U87" s="1195">
        <v>3004</v>
      </c>
      <c r="V87" s="1195">
        <v>2765</v>
      </c>
      <c r="W87" s="1195">
        <v>2694</v>
      </c>
      <c r="X87" s="1195">
        <v>2392</v>
      </c>
      <c r="Y87" s="1195">
        <v>2228</v>
      </c>
      <c r="Z87" s="1195">
        <v>2116</v>
      </c>
      <c r="AA87" s="1195">
        <v>2001</v>
      </c>
      <c r="AB87" s="1195">
        <v>1894</v>
      </c>
      <c r="AC87" s="1195">
        <v>1842</v>
      </c>
      <c r="AD87" s="1195">
        <v>1703</v>
      </c>
      <c r="AE87" s="1195">
        <v>1718</v>
      </c>
      <c r="AF87" s="1195">
        <v>1727</v>
      </c>
      <c r="AG87" s="1195">
        <v>1484</v>
      </c>
      <c r="AH87" s="1195">
        <v>1261</v>
      </c>
      <c r="AI87" s="1195">
        <v>1045</v>
      </c>
      <c r="AJ87" s="1195">
        <v>150</v>
      </c>
      <c r="AK87" s="1195">
        <v>161</v>
      </c>
      <c r="AL87" s="1195">
        <v>174</v>
      </c>
      <c r="AM87" s="1195">
        <v>143</v>
      </c>
      <c r="AN87" s="1195">
        <v>128</v>
      </c>
    </row>
    <row r="88" spans="2:40" ht="12" customHeight="1" x14ac:dyDescent="0.2">
      <c r="B88" s="1194" t="s">
        <v>216</v>
      </c>
      <c r="C88" s="1194" t="s">
        <v>363</v>
      </c>
      <c r="D88" s="1195">
        <v>21</v>
      </c>
      <c r="E88" s="1195">
        <v>28</v>
      </c>
      <c r="F88" s="1195">
        <v>16</v>
      </c>
      <c r="G88" s="1195">
        <v>14</v>
      </c>
      <c r="H88" s="1195">
        <v>24</v>
      </c>
      <c r="I88" s="1195">
        <v>12</v>
      </c>
      <c r="J88" s="1195">
        <v>22</v>
      </c>
      <c r="K88" s="1195">
        <v>19</v>
      </c>
      <c r="L88" s="1195">
        <v>30</v>
      </c>
      <c r="M88" s="1195">
        <v>26</v>
      </c>
      <c r="N88" s="1195">
        <v>115</v>
      </c>
      <c r="O88" s="1195">
        <v>140</v>
      </c>
      <c r="P88" s="1195">
        <v>218</v>
      </c>
      <c r="Q88" s="1195">
        <v>278</v>
      </c>
      <c r="R88" s="1195">
        <v>364</v>
      </c>
      <c r="S88" s="1195">
        <v>400</v>
      </c>
      <c r="T88" s="1195">
        <v>506</v>
      </c>
      <c r="U88" s="1195">
        <v>523</v>
      </c>
      <c r="V88" s="1195">
        <v>467</v>
      </c>
      <c r="W88" s="1195">
        <v>496</v>
      </c>
      <c r="X88" s="1195">
        <v>578</v>
      </c>
      <c r="Y88" s="1195">
        <v>576</v>
      </c>
      <c r="Z88" s="1195">
        <v>519</v>
      </c>
      <c r="AA88" s="1195">
        <v>457</v>
      </c>
      <c r="AB88" s="1195">
        <v>508</v>
      </c>
      <c r="AC88" s="1195">
        <v>470</v>
      </c>
      <c r="AD88" s="1195">
        <v>375</v>
      </c>
      <c r="AE88" s="1195">
        <v>372</v>
      </c>
      <c r="AF88" s="1195">
        <v>432</v>
      </c>
      <c r="AG88" s="1195">
        <v>333</v>
      </c>
      <c r="AH88" s="1195">
        <v>276</v>
      </c>
      <c r="AI88" s="1195">
        <v>217</v>
      </c>
      <c r="AJ88" s="1195">
        <v>38</v>
      </c>
      <c r="AK88" s="1195">
        <v>29</v>
      </c>
      <c r="AL88" s="1195">
        <v>16</v>
      </c>
      <c r="AM88" s="1195">
        <v>26</v>
      </c>
      <c r="AN88" s="1195">
        <v>43</v>
      </c>
    </row>
    <row r="89" spans="2:40" ht="12" customHeight="1" x14ac:dyDescent="0.2">
      <c r="B89" s="1194" t="s">
        <v>216</v>
      </c>
      <c r="C89" s="1194" t="s">
        <v>686</v>
      </c>
      <c r="D89" s="1195">
        <v>71</v>
      </c>
      <c r="E89" s="1195">
        <v>85</v>
      </c>
      <c r="F89" s="1195">
        <v>66</v>
      </c>
      <c r="G89" s="1195">
        <v>64</v>
      </c>
      <c r="H89" s="1195">
        <v>77</v>
      </c>
      <c r="I89" s="1195">
        <v>79</v>
      </c>
      <c r="J89" s="1195">
        <v>82</v>
      </c>
      <c r="K89" s="1195">
        <v>110</v>
      </c>
      <c r="L89" s="1195">
        <v>120</v>
      </c>
      <c r="M89" s="1195">
        <v>129</v>
      </c>
      <c r="N89" s="1195">
        <v>445</v>
      </c>
      <c r="O89" s="1195">
        <v>592</v>
      </c>
      <c r="P89" s="1195">
        <v>820</v>
      </c>
      <c r="Q89" s="1195">
        <v>1007</v>
      </c>
      <c r="R89" s="1195">
        <v>1202</v>
      </c>
      <c r="S89" s="1195">
        <v>1443</v>
      </c>
      <c r="T89" s="1195">
        <v>1710</v>
      </c>
      <c r="U89" s="1195">
        <v>1886</v>
      </c>
      <c r="V89" s="1195">
        <v>1797</v>
      </c>
      <c r="W89" s="1195">
        <v>1857</v>
      </c>
      <c r="X89" s="1195">
        <v>1859</v>
      </c>
      <c r="Y89" s="1195">
        <v>1883</v>
      </c>
      <c r="Z89" s="1195">
        <v>1875</v>
      </c>
      <c r="AA89" s="1195">
        <v>1840</v>
      </c>
      <c r="AB89" s="1195">
        <v>1854</v>
      </c>
      <c r="AC89" s="1195">
        <v>1762</v>
      </c>
      <c r="AD89" s="1195">
        <v>1577</v>
      </c>
      <c r="AE89" s="1195">
        <v>1591</v>
      </c>
      <c r="AF89" s="1195">
        <v>1759</v>
      </c>
      <c r="AG89" s="1195">
        <v>1327</v>
      </c>
      <c r="AH89" s="1195">
        <v>1183</v>
      </c>
      <c r="AI89" s="1195">
        <v>1050</v>
      </c>
      <c r="AJ89" s="1195">
        <v>188</v>
      </c>
      <c r="AK89" s="1195">
        <v>200</v>
      </c>
      <c r="AL89" s="1195">
        <v>170</v>
      </c>
      <c r="AM89" s="1195">
        <v>173</v>
      </c>
      <c r="AN89" s="1195">
        <v>166</v>
      </c>
    </row>
    <row r="90" spans="2:40" ht="12" customHeight="1" x14ac:dyDescent="0.2">
      <c r="B90" s="1194" t="s">
        <v>216</v>
      </c>
      <c r="C90" s="1194" t="s">
        <v>687</v>
      </c>
      <c r="D90" s="1195">
        <v>8</v>
      </c>
      <c r="E90" s="1195">
        <v>13</v>
      </c>
      <c r="F90" s="1195">
        <v>15</v>
      </c>
      <c r="G90" s="1195">
        <v>16</v>
      </c>
      <c r="H90" s="1195">
        <v>7</v>
      </c>
      <c r="I90" s="1195">
        <v>10</v>
      </c>
      <c r="J90" s="1195">
        <v>9</v>
      </c>
      <c r="K90" s="1195">
        <v>11</v>
      </c>
      <c r="L90" s="1195">
        <v>12</v>
      </c>
      <c r="M90" s="1195">
        <v>11</v>
      </c>
      <c r="N90" s="1195">
        <v>68</v>
      </c>
      <c r="O90" s="1195">
        <v>98</v>
      </c>
      <c r="P90" s="1195">
        <v>127</v>
      </c>
      <c r="Q90" s="1195">
        <v>166</v>
      </c>
      <c r="R90" s="1195">
        <v>218</v>
      </c>
      <c r="S90" s="1195">
        <v>274</v>
      </c>
      <c r="T90" s="1195">
        <v>308</v>
      </c>
      <c r="U90" s="1195">
        <v>323</v>
      </c>
      <c r="V90" s="1195">
        <v>309</v>
      </c>
      <c r="W90" s="1195">
        <v>298</v>
      </c>
      <c r="X90" s="1195">
        <v>265</v>
      </c>
      <c r="Y90" s="1195">
        <v>266</v>
      </c>
      <c r="Z90" s="1195">
        <v>276</v>
      </c>
      <c r="AA90" s="1195">
        <v>258</v>
      </c>
      <c r="AB90" s="1195">
        <v>244</v>
      </c>
      <c r="AC90" s="1195">
        <v>228</v>
      </c>
      <c r="AD90" s="1195">
        <v>207</v>
      </c>
      <c r="AE90" s="1195">
        <v>206</v>
      </c>
      <c r="AF90" s="1195">
        <v>212</v>
      </c>
      <c r="AG90" s="1195">
        <v>172</v>
      </c>
      <c r="AH90" s="1195">
        <v>142</v>
      </c>
      <c r="AI90" s="1195">
        <v>122</v>
      </c>
      <c r="AJ90" s="1195">
        <v>25</v>
      </c>
      <c r="AK90" s="1195">
        <v>22</v>
      </c>
      <c r="AL90" s="1195">
        <v>20</v>
      </c>
      <c r="AM90" s="1195">
        <v>28</v>
      </c>
      <c r="AN90" s="1195">
        <v>16</v>
      </c>
    </row>
    <row r="91" spans="2:40" ht="12" customHeight="1" x14ac:dyDescent="0.2">
      <c r="B91" s="1194" t="s">
        <v>216</v>
      </c>
      <c r="C91" s="1194" t="s">
        <v>688</v>
      </c>
      <c r="D91" s="1195">
        <v>11</v>
      </c>
      <c r="E91" s="1195">
        <v>11</v>
      </c>
      <c r="F91" s="1195">
        <v>19</v>
      </c>
      <c r="G91" s="1195">
        <v>19</v>
      </c>
      <c r="H91" s="1195">
        <v>19</v>
      </c>
      <c r="I91" s="1195">
        <v>19</v>
      </c>
      <c r="J91" s="1195">
        <v>21</v>
      </c>
      <c r="K91" s="1195">
        <v>24</v>
      </c>
      <c r="L91" s="1195">
        <v>21</v>
      </c>
      <c r="M91" s="1195">
        <v>15</v>
      </c>
      <c r="N91" s="1195">
        <v>91</v>
      </c>
      <c r="O91" s="1195">
        <v>144</v>
      </c>
      <c r="P91" s="1195">
        <v>182</v>
      </c>
      <c r="Q91" s="1195">
        <v>271</v>
      </c>
      <c r="R91" s="1195">
        <v>369</v>
      </c>
      <c r="S91" s="1195">
        <v>440</v>
      </c>
      <c r="T91" s="1195">
        <v>464</v>
      </c>
      <c r="U91" s="1195">
        <v>478</v>
      </c>
      <c r="V91" s="1195">
        <v>425</v>
      </c>
      <c r="W91" s="1195">
        <v>400</v>
      </c>
      <c r="X91" s="1195">
        <v>355</v>
      </c>
      <c r="Y91" s="1195">
        <v>329</v>
      </c>
      <c r="Z91" s="1195">
        <v>309</v>
      </c>
      <c r="AA91" s="1195">
        <v>304</v>
      </c>
      <c r="AB91" s="1195">
        <v>270</v>
      </c>
      <c r="AC91" s="1195">
        <v>243</v>
      </c>
      <c r="AD91" s="1195">
        <v>203</v>
      </c>
      <c r="AE91" s="1195">
        <v>208</v>
      </c>
      <c r="AF91" s="1195">
        <v>211</v>
      </c>
      <c r="AG91" s="1195">
        <v>178</v>
      </c>
      <c r="AH91" s="1195">
        <v>137</v>
      </c>
      <c r="AI91" s="1195">
        <v>135</v>
      </c>
      <c r="AJ91" s="1195">
        <v>24</v>
      </c>
      <c r="AK91" s="1195">
        <v>18</v>
      </c>
      <c r="AL91" s="1195">
        <v>20</v>
      </c>
      <c r="AM91" s="1195">
        <v>19</v>
      </c>
      <c r="AN91" s="1195">
        <v>19</v>
      </c>
    </row>
    <row r="92" spans="2:40" ht="12" customHeight="1" x14ac:dyDescent="0.2">
      <c r="B92" s="1194" t="s">
        <v>216</v>
      </c>
      <c r="C92" s="1194" t="s">
        <v>357</v>
      </c>
      <c r="D92" s="1195">
        <v>26</v>
      </c>
      <c r="E92" s="1195">
        <v>16</v>
      </c>
      <c r="F92" s="1195">
        <v>20</v>
      </c>
      <c r="G92" s="1195">
        <v>14</v>
      </c>
      <c r="H92" s="1195">
        <v>19</v>
      </c>
      <c r="I92" s="1195">
        <v>12</v>
      </c>
      <c r="J92" s="1195">
        <v>18</v>
      </c>
      <c r="K92" s="1195">
        <v>23</v>
      </c>
      <c r="L92" s="1195">
        <v>33</v>
      </c>
      <c r="M92" s="1195">
        <v>31</v>
      </c>
      <c r="N92" s="1195">
        <v>164</v>
      </c>
      <c r="O92" s="1195">
        <v>221</v>
      </c>
      <c r="P92" s="1195">
        <v>288</v>
      </c>
      <c r="Q92" s="1195">
        <v>392</v>
      </c>
      <c r="R92" s="1195">
        <v>500</v>
      </c>
      <c r="S92" s="1195">
        <v>579</v>
      </c>
      <c r="T92" s="1195">
        <v>636</v>
      </c>
      <c r="U92" s="1195">
        <v>676</v>
      </c>
      <c r="V92" s="1195">
        <v>633</v>
      </c>
      <c r="W92" s="1195">
        <v>625</v>
      </c>
      <c r="X92" s="1195">
        <v>574</v>
      </c>
      <c r="Y92" s="1195">
        <v>557</v>
      </c>
      <c r="Z92" s="1195">
        <v>553</v>
      </c>
      <c r="AA92" s="1195">
        <v>513</v>
      </c>
      <c r="AB92" s="1195">
        <v>495</v>
      </c>
      <c r="AC92" s="1195">
        <v>478</v>
      </c>
      <c r="AD92" s="1195">
        <v>454</v>
      </c>
      <c r="AE92" s="1195">
        <v>476</v>
      </c>
      <c r="AF92" s="1195">
        <v>515</v>
      </c>
      <c r="AG92" s="1195">
        <v>395</v>
      </c>
      <c r="AH92" s="1195">
        <v>345</v>
      </c>
      <c r="AI92" s="1195">
        <v>305</v>
      </c>
      <c r="AJ92" s="1195">
        <v>44</v>
      </c>
      <c r="AK92" s="1195">
        <v>44</v>
      </c>
      <c r="AL92" s="1195">
        <v>33</v>
      </c>
      <c r="AM92" s="1195">
        <v>36</v>
      </c>
      <c r="AN92" s="1195">
        <v>34</v>
      </c>
    </row>
    <row r="93" spans="2:40" ht="12" customHeight="1" x14ac:dyDescent="0.2">
      <c r="B93" s="1194" t="s">
        <v>216</v>
      </c>
      <c r="C93" s="1194" t="s">
        <v>689</v>
      </c>
      <c r="D93" s="1195">
        <v>2</v>
      </c>
      <c r="E93" s="1195">
        <v>3</v>
      </c>
      <c r="F93" s="1195">
        <v>4</v>
      </c>
      <c r="G93" s="1195">
        <v>6</v>
      </c>
      <c r="H93" s="1195">
        <v>5</v>
      </c>
      <c r="I93" s="1195">
        <v>6</v>
      </c>
      <c r="J93" s="1195">
        <v>3</v>
      </c>
      <c r="K93" s="1195">
        <v>4</v>
      </c>
      <c r="L93" s="1195">
        <v>10</v>
      </c>
      <c r="M93" s="1195">
        <v>5</v>
      </c>
      <c r="N93" s="1195">
        <v>30</v>
      </c>
      <c r="O93" s="1195">
        <v>42</v>
      </c>
      <c r="P93" s="1195">
        <v>47</v>
      </c>
      <c r="Q93" s="1195">
        <v>60</v>
      </c>
      <c r="R93" s="1195">
        <v>69</v>
      </c>
      <c r="S93" s="1195">
        <v>83</v>
      </c>
      <c r="T93" s="1195">
        <v>94</v>
      </c>
      <c r="U93" s="1195">
        <v>109</v>
      </c>
      <c r="V93" s="1195">
        <v>109</v>
      </c>
      <c r="W93" s="1195">
        <v>120</v>
      </c>
      <c r="X93" s="1195">
        <v>213</v>
      </c>
      <c r="Y93" s="1195">
        <v>252</v>
      </c>
      <c r="Z93" s="1195">
        <v>261</v>
      </c>
      <c r="AA93" s="1195">
        <v>254</v>
      </c>
      <c r="AB93" s="1195">
        <v>247</v>
      </c>
      <c r="AC93" s="1195">
        <v>231</v>
      </c>
      <c r="AD93" s="1195">
        <v>159</v>
      </c>
      <c r="AE93" s="1195">
        <v>141</v>
      </c>
      <c r="AF93" s="1195">
        <v>135</v>
      </c>
      <c r="AG93" s="1195">
        <v>88</v>
      </c>
      <c r="AH93" s="1195">
        <v>68</v>
      </c>
      <c r="AI93" s="1195">
        <v>58</v>
      </c>
      <c r="AJ93" s="1195">
        <v>9</v>
      </c>
      <c r="AK93" s="1195">
        <v>10</v>
      </c>
      <c r="AL93" s="1195">
        <v>6</v>
      </c>
      <c r="AM93" s="1195">
        <v>7</v>
      </c>
      <c r="AN93" s="1195">
        <v>9</v>
      </c>
    </row>
    <row r="94" spans="2:40" ht="12" customHeight="1" x14ac:dyDescent="0.2">
      <c r="B94" s="1194" t="s">
        <v>216</v>
      </c>
      <c r="C94" s="1194" t="s">
        <v>694</v>
      </c>
      <c r="D94" s="1195">
        <v>58</v>
      </c>
      <c r="E94" s="1195">
        <v>54</v>
      </c>
      <c r="F94" s="1195">
        <v>41</v>
      </c>
      <c r="G94" s="1195">
        <v>57</v>
      </c>
      <c r="H94" s="1195">
        <v>54</v>
      </c>
      <c r="I94" s="1195">
        <v>40</v>
      </c>
      <c r="J94" s="1195">
        <v>51</v>
      </c>
      <c r="K94" s="1195">
        <v>62</v>
      </c>
      <c r="L94" s="1195">
        <v>71</v>
      </c>
      <c r="M94" s="1195">
        <v>82</v>
      </c>
      <c r="N94" s="1195">
        <v>373</v>
      </c>
      <c r="O94" s="1195">
        <v>521</v>
      </c>
      <c r="P94" s="1195">
        <v>706</v>
      </c>
      <c r="Q94" s="1195">
        <v>942</v>
      </c>
      <c r="R94" s="1195">
        <v>1378</v>
      </c>
      <c r="S94" s="1195">
        <v>1571</v>
      </c>
      <c r="T94" s="1195">
        <v>1749</v>
      </c>
      <c r="U94" s="1195">
        <v>1820</v>
      </c>
      <c r="V94" s="1195">
        <v>1766</v>
      </c>
      <c r="W94" s="1195">
        <v>1814</v>
      </c>
      <c r="X94" s="1195">
        <v>1732</v>
      </c>
      <c r="Y94" s="1195">
        <v>1667</v>
      </c>
      <c r="Z94" s="1195">
        <v>1621</v>
      </c>
      <c r="AA94" s="1195">
        <v>1502</v>
      </c>
      <c r="AB94" s="1195">
        <v>1443</v>
      </c>
      <c r="AC94" s="1195">
        <v>1380</v>
      </c>
      <c r="AD94" s="1195">
        <v>1214</v>
      </c>
      <c r="AE94" s="1195">
        <v>1215</v>
      </c>
      <c r="AF94" s="1195">
        <v>1219</v>
      </c>
      <c r="AG94" s="1195">
        <v>937</v>
      </c>
      <c r="AH94" s="1195">
        <v>772</v>
      </c>
      <c r="AI94" s="1195">
        <v>639</v>
      </c>
      <c r="AJ94" s="1195">
        <v>99</v>
      </c>
      <c r="AK94" s="1195">
        <v>103</v>
      </c>
      <c r="AL94" s="1195">
        <v>93</v>
      </c>
      <c r="AM94" s="1195">
        <v>86</v>
      </c>
      <c r="AN94" s="1195">
        <v>90</v>
      </c>
    </row>
  </sheetData>
  <phoneticPr fontId="0" type="noConversion"/>
  <pageMargins left="0.75" right="0.75" top="1" bottom="1" header="0.5" footer="0.5"/>
  <pageSetup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92"/>
  <sheetViews>
    <sheetView workbookViewId="0"/>
  </sheetViews>
  <sheetFormatPr defaultRowHeight="11.25" x14ac:dyDescent="0.2"/>
  <cols>
    <col min="2" max="2" width="37.83203125" customWidth="1"/>
    <col min="3" max="3" width="13" customWidth="1"/>
    <col min="4" max="5" width="10" bestFit="1" customWidth="1"/>
    <col min="14" max="14" width="20.6640625" bestFit="1" customWidth="1"/>
    <col min="26" max="26" width="24" customWidth="1"/>
  </cols>
  <sheetData>
    <row r="1" spans="1:13" ht="13.5" thickBot="1" x14ac:dyDescent="0.25">
      <c r="B1" s="1517" t="s">
        <v>420</v>
      </c>
      <c r="C1" s="1517"/>
      <c r="D1" s="1518"/>
      <c r="E1" s="1518"/>
      <c r="F1" s="1518"/>
      <c r="G1" s="1518"/>
      <c r="H1" s="1518"/>
      <c r="I1" s="1518"/>
      <c r="J1" s="1518"/>
      <c r="K1" s="1518"/>
      <c r="L1" s="1518"/>
    </row>
    <row r="2" spans="1:13" ht="12.75" customHeight="1" x14ac:dyDescent="0.2">
      <c r="B2" s="729"/>
      <c r="C2" s="1519" t="s">
        <v>254</v>
      </c>
      <c r="D2" s="1511" t="s">
        <v>421</v>
      </c>
      <c r="E2" s="1512"/>
      <c r="F2" s="1513"/>
      <c r="G2" s="1511" t="s">
        <v>422</v>
      </c>
      <c r="H2" s="1512"/>
      <c r="I2" s="1513"/>
      <c r="J2" s="1511" t="s">
        <v>423</v>
      </c>
      <c r="K2" s="1512"/>
      <c r="L2" s="1513"/>
    </row>
    <row r="3" spans="1:13" ht="12.75" customHeight="1" x14ac:dyDescent="0.2">
      <c r="B3" s="710" t="s">
        <v>253</v>
      </c>
      <c r="C3" s="1520"/>
      <c r="D3" s="1514"/>
      <c r="E3" s="1515"/>
      <c r="F3" s="1516"/>
      <c r="G3" s="1514"/>
      <c r="H3" s="1515"/>
      <c r="I3" s="1516"/>
      <c r="J3" s="1514"/>
      <c r="K3" s="1515"/>
      <c r="L3" s="1516"/>
    </row>
    <row r="4" spans="1:13" ht="12.75" thickBot="1" x14ac:dyDescent="0.25">
      <c r="B4" s="696"/>
      <c r="C4" s="708" t="s">
        <v>424</v>
      </c>
      <c r="D4" s="693">
        <v>2013</v>
      </c>
      <c r="E4" s="699">
        <v>2012</v>
      </c>
      <c r="F4" s="719">
        <v>2011</v>
      </c>
      <c r="G4" s="693">
        <v>2013</v>
      </c>
      <c r="H4" s="699">
        <v>2012</v>
      </c>
      <c r="I4" s="719">
        <v>2011</v>
      </c>
      <c r="J4" s="693">
        <v>2013</v>
      </c>
      <c r="K4" s="699">
        <v>2012</v>
      </c>
      <c r="L4" s="719">
        <v>2011</v>
      </c>
    </row>
    <row r="5" spans="1:13" ht="12" x14ac:dyDescent="0.2">
      <c r="B5" s="197" t="s">
        <v>212</v>
      </c>
      <c r="C5" s="198">
        <v>169900</v>
      </c>
      <c r="D5" s="725">
        <v>0.85502115137024093</v>
      </c>
      <c r="E5" s="199">
        <v>0.84799999999999998</v>
      </c>
      <c r="F5" s="200">
        <v>0.82700000000000007</v>
      </c>
      <c r="G5" s="725">
        <v>5.7016737171234136E-2</v>
      </c>
      <c r="H5" s="712">
        <v>5.4000000000000006E-2</v>
      </c>
      <c r="I5" s="201">
        <v>6.4000000000000001E-2</v>
      </c>
      <c r="J5" s="712">
        <v>8.777818649990804E-2</v>
      </c>
      <c r="K5" s="200">
        <v>9.8000000000000004E-2</v>
      </c>
      <c r="L5" s="730">
        <v>0.10800000000000001</v>
      </c>
      <c r="M5" s="1217"/>
    </row>
    <row r="6" spans="1:13" ht="12" x14ac:dyDescent="0.2">
      <c r="B6" s="207" t="s">
        <v>217</v>
      </c>
      <c r="C6" s="208">
        <v>18221</v>
      </c>
      <c r="D6" s="726">
        <v>0.85463554073412185</v>
      </c>
      <c r="E6" s="209">
        <v>0.86732954042084187</v>
      </c>
      <c r="F6" s="210">
        <v>0.84052173913043471</v>
      </c>
      <c r="G6" s="726">
        <v>6.4308238494702893E-2</v>
      </c>
      <c r="H6" s="691">
        <v>4.7934132616471545E-2</v>
      </c>
      <c r="I6" s="722">
        <v>5.7217391304347824E-2</v>
      </c>
      <c r="J6" s="691">
        <v>8.6415240645733624E-2</v>
      </c>
      <c r="K6" s="210">
        <v>8.4668918806299398E-2</v>
      </c>
      <c r="L6" s="731">
        <v>0.10252173913043477</v>
      </c>
      <c r="M6" s="1217"/>
    </row>
    <row r="7" spans="1:13" ht="12" x14ac:dyDescent="0.2">
      <c r="B7" s="207" t="s">
        <v>214</v>
      </c>
      <c r="C7" s="208">
        <v>49015</v>
      </c>
      <c r="D7" s="726">
        <v>0.86433625752041399</v>
      </c>
      <c r="E7" s="209">
        <v>0.8611602179176342</v>
      </c>
      <c r="F7" s="210">
        <v>0.84325000000000006</v>
      </c>
      <c r="G7" s="726">
        <v>6.1748251637045497E-2</v>
      </c>
      <c r="H7" s="691">
        <v>5.9341821660778955E-2</v>
      </c>
      <c r="I7" s="722">
        <v>6.794444444444446E-2</v>
      </c>
      <c r="J7" s="691">
        <v>7.9922978462604669E-2</v>
      </c>
      <c r="K7" s="210">
        <v>7.9321082849257638E-2</v>
      </c>
      <c r="L7" s="731">
        <v>8.8138888888888905E-2</v>
      </c>
      <c r="M7" s="1217"/>
    </row>
    <row r="8" spans="1:13" ht="12.75" x14ac:dyDescent="0.2">
      <c r="A8" s="715"/>
      <c r="B8" s="207" t="s">
        <v>215</v>
      </c>
      <c r="C8" s="208">
        <v>27325</v>
      </c>
      <c r="D8" s="726">
        <v>0.86230745969475531</v>
      </c>
      <c r="E8" s="209">
        <v>0.87410910501657046</v>
      </c>
      <c r="F8" s="210">
        <v>0.85176000000000007</v>
      </c>
      <c r="G8" s="726">
        <v>6.6991163657279515E-2</v>
      </c>
      <c r="H8" s="691">
        <v>4.3074846123549948E-2</v>
      </c>
      <c r="I8" s="722">
        <v>6.0279999999999993E-2</v>
      </c>
      <c r="J8" s="691">
        <v>7.6060669740547787E-2</v>
      </c>
      <c r="K8" s="210">
        <v>8.2816048859879962E-2</v>
      </c>
      <c r="L8" s="731">
        <v>8.7680000000000008E-2</v>
      </c>
      <c r="M8" s="1217"/>
    </row>
    <row r="9" spans="1:13" ht="12" x14ac:dyDescent="0.2">
      <c r="B9" s="207" t="s">
        <v>213</v>
      </c>
      <c r="C9" s="208">
        <v>33525</v>
      </c>
      <c r="D9" s="726">
        <v>0.85647735899608379</v>
      </c>
      <c r="E9" s="209">
        <v>0.8688154639536847</v>
      </c>
      <c r="F9" s="210">
        <v>0.82582142857142871</v>
      </c>
      <c r="G9" s="726">
        <v>7.5250407682133452E-2</v>
      </c>
      <c r="H9" s="691">
        <v>5.2329096400552146E-2</v>
      </c>
      <c r="I9" s="722">
        <v>5.4964285714285709E-2</v>
      </c>
      <c r="J9" s="691">
        <v>7.6259016960012971E-2</v>
      </c>
      <c r="K9" s="210">
        <v>7.8855439645762929E-2</v>
      </c>
      <c r="L9" s="731">
        <v>8.3535714285714296E-2</v>
      </c>
      <c r="M9" s="1217"/>
    </row>
    <row r="10" spans="1:13" ht="12.75" thickBot="1" x14ac:dyDescent="0.25">
      <c r="B10" s="202" t="s">
        <v>216</v>
      </c>
      <c r="C10" s="203">
        <v>36887</v>
      </c>
      <c r="D10" s="727">
        <v>0.8689258943147139</v>
      </c>
      <c r="E10" s="204">
        <v>0.87304138224569539</v>
      </c>
      <c r="F10" s="205">
        <v>0.86040909090909068</v>
      </c>
      <c r="G10" s="727">
        <v>7.6235956094977103E-2</v>
      </c>
      <c r="H10" s="703">
        <v>5.3821817967128531E-2</v>
      </c>
      <c r="I10" s="206">
        <v>7.227272727272728E-2</v>
      </c>
      <c r="J10" s="703">
        <v>6.0321964549339795E-2</v>
      </c>
      <c r="K10" s="205">
        <v>7.3101093152883448E-2</v>
      </c>
      <c r="L10" s="732">
        <v>6.7227272727272719E-2</v>
      </c>
      <c r="M10" s="1217"/>
    </row>
    <row r="11" spans="1:13" ht="12.75" thickBot="1" x14ac:dyDescent="0.25">
      <c r="B11" s="249" t="s">
        <v>427</v>
      </c>
      <c r="C11" s="728">
        <v>10651</v>
      </c>
      <c r="D11" s="246">
        <v>0.96335078534031415</v>
      </c>
      <c r="E11" s="723">
        <v>0.95930462267878303</v>
      </c>
      <c r="F11" s="247">
        <v>0.93400000000000005</v>
      </c>
      <c r="G11" s="246">
        <v>4.4301248489730166E-3</v>
      </c>
      <c r="H11" s="690">
        <v>2.7657052548399801E-3</v>
      </c>
      <c r="I11" s="724">
        <v>5.0000000000000001E-3</v>
      </c>
      <c r="J11" s="690">
        <v>3.221908981071285E-2</v>
      </c>
      <c r="K11" s="247">
        <v>3.7929672066376902E-2</v>
      </c>
      <c r="L11" s="248">
        <v>6.0999999999999999E-2</v>
      </c>
    </row>
    <row r="12" spans="1:13" ht="12" x14ac:dyDescent="0.2">
      <c r="A12" s="540"/>
      <c r="B12" s="704"/>
      <c r="C12" s="702"/>
      <c r="D12" s="709"/>
      <c r="E12" s="709"/>
      <c r="F12" s="709"/>
      <c r="G12" s="709"/>
      <c r="H12" s="709"/>
      <c r="I12" s="709"/>
      <c r="J12" s="709"/>
      <c r="K12" s="709"/>
      <c r="L12" s="709"/>
      <c r="M12" s="540"/>
    </row>
    <row r="13" spans="1:13" ht="12.75" x14ac:dyDescent="0.2">
      <c r="A13" s="700"/>
      <c r="B13" s="698"/>
      <c r="C13" s="698"/>
      <c r="D13" s="695"/>
      <c r="E13" s="695"/>
      <c r="F13" s="701"/>
      <c r="G13" s="695"/>
      <c r="H13" s="695"/>
      <c r="I13" s="701"/>
      <c r="J13" s="706"/>
      <c r="K13" s="706"/>
      <c r="L13" s="706"/>
      <c r="M13" s="715"/>
    </row>
    <row r="14" spans="1:13" ht="13.5" thickBot="1" x14ac:dyDescent="0.25">
      <c r="A14" s="700"/>
      <c r="B14" s="1517" t="s">
        <v>420</v>
      </c>
      <c r="C14" s="1517"/>
      <c r="D14" s="1518"/>
      <c r="E14" s="1518"/>
      <c r="F14" s="1518"/>
      <c r="G14" s="1518"/>
      <c r="H14" s="1518"/>
      <c r="I14" s="1518"/>
      <c r="J14" s="1518"/>
      <c r="K14" s="1518"/>
      <c r="L14" s="1518"/>
      <c r="M14" s="715"/>
    </row>
    <row r="15" spans="1:13" ht="12.75" x14ac:dyDescent="0.2">
      <c r="A15" s="700"/>
      <c r="B15" s="729"/>
      <c r="C15" s="1519" t="s">
        <v>254</v>
      </c>
      <c r="D15" s="1511" t="s">
        <v>421</v>
      </c>
      <c r="E15" s="1512"/>
      <c r="F15" s="1513"/>
      <c r="G15" s="1511" t="s">
        <v>422</v>
      </c>
      <c r="H15" s="1512"/>
      <c r="I15" s="1513"/>
      <c r="J15" s="1511" t="s">
        <v>423</v>
      </c>
      <c r="K15" s="1512"/>
      <c r="L15" s="1513"/>
      <c r="M15" s="715"/>
    </row>
    <row r="16" spans="1:13" ht="12.75" x14ac:dyDescent="0.2">
      <c r="A16" s="700"/>
      <c r="B16" s="710" t="s">
        <v>253</v>
      </c>
      <c r="C16" s="1520" t="s">
        <v>254</v>
      </c>
      <c r="D16" s="1514"/>
      <c r="E16" s="1515"/>
      <c r="F16" s="1516"/>
      <c r="G16" s="1514"/>
      <c r="H16" s="1515"/>
      <c r="I16" s="1516"/>
      <c r="J16" s="1514"/>
      <c r="K16" s="1515"/>
      <c r="L16" s="1516"/>
      <c r="M16" s="715"/>
    </row>
    <row r="17" spans="1:13" ht="13.5" thickBot="1" x14ac:dyDescent="0.25">
      <c r="A17" s="700"/>
      <c r="B17" s="696"/>
      <c r="C17" s="708" t="s">
        <v>424</v>
      </c>
      <c r="D17" s="693">
        <v>2013</v>
      </c>
      <c r="E17" s="699">
        <v>2012</v>
      </c>
      <c r="F17" s="719">
        <v>2011</v>
      </c>
      <c r="G17" s="693">
        <v>2013</v>
      </c>
      <c r="H17" s="699">
        <v>2012</v>
      </c>
      <c r="I17" s="719">
        <v>2011</v>
      </c>
      <c r="J17" s="693">
        <v>2013</v>
      </c>
      <c r="K17" s="699">
        <v>2012</v>
      </c>
      <c r="L17" s="719">
        <v>2011</v>
      </c>
      <c r="M17" s="715"/>
    </row>
    <row r="18" spans="1:13" ht="12.75" x14ac:dyDescent="0.2">
      <c r="A18" s="700"/>
      <c r="B18" s="707" t="s">
        <v>212</v>
      </c>
      <c r="C18" s="1127">
        <v>169900</v>
      </c>
      <c r="D18" s="1129">
        <v>85.502115137024091</v>
      </c>
      <c r="E18" s="1130">
        <v>84.8</v>
      </c>
      <c r="F18" s="1131">
        <v>82.7</v>
      </c>
      <c r="G18" s="1132">
        <v>5.7016737171234135</v>
      </c>
      <c r="H18" s="1130">
        <v>5.4</v>
      </c>
      <c r="I18" s="1131">
        <v>6.4</v>
      </c>
      <c r="J18" s="1133">
        <v>8.7778186499908042</v>
      </c>
      <c r="K18" s="1134">
        <v>9.8000000000000007</v>
      </c>
      <c r="L18" s="1135">
        <v>10.8</v>
      </c>
      <c r="M18" s="715"/>
    </row>
    <row r="19" spans="1:13" ht="13.5" thickBot="1" x14ac:dyDescent="0.25">
      <c r="A19" s="700"/>
      <c r="B19" s="718" t="s">
        <v>216</v>
      </c>
      <c r="C19" s="1128">
        <v>36887</v>
      </c>
      <c r="D19" s="1136">
        <v>86.892589431471393</v>
      </c>
      <c r="E19" s="1137">
        <v>87.304138224569542</v>
      </c>
      <c r="F19" s="1138">
        <v>86.040909090909068</v>
      </c>
      <c r="G19" s="1136">
        <v>7.62359560949771</v>
      </c>
      <c r="H19" s="1137">
        <v>5.3821817967128531</v>
      </c>
      <c r="I19" s="1138">
        <v>7.2272727272727275</v>
      </c>
      <c r="J19" s="1136">
        <v>6.0321964549339793</v>
      </c>
      <c r="K19" s="1137">
        <v>7.3101093152883445</v>
      </c>
      <c r="L19" s="1139">
        <v>6.7227272727272718</v>
      </c>
      <c r="M19" s="715"/>
    </row>
    <row r="20" spans="1:13" ht="12.75" x14ac:dyDescent="0.2">
      <c r="A20" s="700"/>
      <c r="B20" s="697" t="s">
        <v>446</v>
      </c>
      <c r="C20" s="1125">
        <v>631</v>
      </c>
      <c r="D20" s="1106">
        <v>75.471698113207594</v>
      </c>
      <c r="E20" s="1107">
        <v>76.097560975609795</v>
      </c>
      <c r="F20" s="1108">
        <v>69.099999999999994</v>
      </c>
      <c r="G20" s="1109">
        <v>11.79245283018868</v>
      </c>
      <c r="H20" s="1110">
        <v>5.8536585365853702</v>
      </c>
      <c r="I20" s="1108">
        <v>12.2</v>
      </c>
      <c r="J20" s="1111">
        <v>12.735849056603774</v>
      </c>
      <c r="K20" s="1112">
        <v>18.048780487804901</v>
      </c>
      <c r="L20" s="1113">
        <v>18.600000000000001</v>
      </c>
      <c r="M20" s="715"/>
    </row>
    <row r="21" spans="1:13" ht="12.75" x14ac:dyDescent="0.2">
      <c r="A21" s="700"/>
      <c r="B21" s="697" t="s">
        <v>433</v>
      </c>
      <c r="C21" s="1125">
        <v>4614</v>
      </c>
      <c r="D21" s="1106">
        <v>67.290480065093575</v>
      </c>
      <c r="E21" s="1107">
        <v>66.300078554595402</v>
      </c>
      <c r="F21" s="1108">
        <v>60.5</v>
      </c>
      <c r="G21" s="1109">
        <v>10.984540276647682</v>
      </c>
      <c r="H21" s="1110">
        <v>9.2694422623723494</v>
      </c>
      <c r="I21" s="1108">
        <v>13.2</v>
      </c>
      <c r="J21" s="1111">
        <v>21.724979658258746</v>
      </c>
      <c r="K21" s="1112">
        <v>24.3519245875884</v>
      </c>
      <c r="L21" s="1113">
        <v>26.4</v>
      </c>
      <c r="M21" s="715"/>
    </row>
    <row r="22" spans="1:13" ht="12.75" x14ac:dyDescent="0.2">
      <c r="A22" s="700"/>
      <c r="B22" s="697" t="s">
        <v>441</v>
      </c>
      <c r="C22" s="1125">
        <v>1329</v>
      </c>
      <c r="D22" s="1106">
        <v>97.151898734177209</v>
      </c>
      <c r="E22" s="1107">
        <v>96.463022508038605</v>
      </c>
      <c r="F22" s="1108">
        <v>95.7</v>
      </c>
      <c r="G22" s="1109">
        <v>1.5822784810126582</v>
      </c>
      <c r="H22" s="1110">
        <v>1.92926045016077</v>
      </c>
      <c r="I22" s="1108">
        <v>2.1</v>
      </c>
      <c r="J22" s="1111">
        <v>1.2658227848101267</v>
      </c>
      <c r="K22" s="1112">
        <v>1.6077170418006399</v>
      </c>
      <c r="L22" s="1113">
        <v>2.1</v>
      </c>
      <c r="M22" s="715"/>
    </row>
    <row r="23" spans="1:13" ht="12.75" x14ac:dyDescent="0.2">
      <c r="A23" s="700"/>
      <c r="B23" s="697" t="s">
        <v>449</v>
      </c>
      <c r="C23" s="1125">
        <v>360</v>
      </c>
      <c r="D23" s="1106">
        <v>64.835164835164832</v>
      </c>
      <c r="E23" s="1107">
        <v>75.471698113207594</v>
      </c>
      <c r="F23" s="1108">
        <v>71.2</v>
      </c>
      <c r="G23" s="1109">
        <v>21.978021978021978</v>
      </c>
      <c r="H23" s="1110">
        <v>9.4339622641509404</v>
      </c>
      <c r="I23" s="1108">
        <v>12.8</v>
      </c>
      <c r="J23" s="1111">
        <v>13.186813186813188</v>
      </c>
      <c r="K23" s="1112">
        <v>15.094339622641501</v>
      </c>
      <c r="L23" s="1113">
        <v>16</v>
      </c>
      <c r="M23" s="715"/>
    </row>
    <row r="24" spans="1:13" ht="12.75" x14ac:dyDescent="0.2">
      <c r="A24" s="700"/>
      <c r="B24" s="697" t="s">
        <v>435</v>
      </c>
      <c r="C24" s="1125">
        <v>2970</v>
      </c>
      <c r="D24" s="1106">
        <v>92.655367231638422</v>
      </c>
      <c r="E24" s="1107">
        <v>94.202898550724598</v>
      </c>
      <c r="F24" s="1108">
        <v>93.3</v>
      </c>
      <c r="G24" s="1109">
        <v>5.2259887005649714</v>
      </c>
      <c r="H24" s="1110">
        <v>3.1884057971014501</v>
      </c>
      <c r="I24" s="1108">
        <v>4</v>
      </c>
      <c r="J24" s="1111">
        <v>2.1186440677966099</v>
      </c>
      <c r="K24" s="1112">
        <v>2.60869565217391</v>
      </c>
      <c r="L24" s="1113">
        <v>2.7</v>
      </c>
      <c r="M24" s="715"/>
    </row>
    <row r="25" spans="1:13" ht="12.75" x14ac:dyDescent="0.2">
      <c r="A25" s="700"/>
      <c r="B25" s="697" t="s">
        <v>436</v>
      </c>
      <c r="C25" s="1125">
        <v>2678</v>
      </c>
      <c r="D25" s="1106">
        <v>94.790159189580308</v>
      </c>
      <c r="E25" s="1107">
        <v>92.260061919504594</v>
      </c>
      <c r="F25" s="1108">
        <v>94.5</v>
      </c>
      <c r="G25" s="1109">
        <v>3.7626628075253259</v>
      </c>
      <c r="H25" s="1110">
        <v>4.3343653250773997</v>
      </c>
      <c r="I25" s="1108">
        <v>4.0999999999999996</v>
      </c>
      <c r="J25" s="1111">
        <v>1.4471780028943559</v>
      </c>
      <c r="K25" s="1112">
        <v>3.40557275541796</v>
      </c>
      <c r="L25" s="1113">
        <v>1.4</v>
      </c>
      <c r="M25" s="715"/>
    </row>
    <row r="26" spans="1:13" ht="12.75" x14ac:dyDescent="0.2">
      <c r="A26" s="700"/>
      <c r="B26" s="697" t="s">
        <v>444</v>
      </c>
      <c r="C26" s="1125">
        <v>1227</v>
      </c>
      <c r="D26" s="1106">
        <v>97.087378640776706</v>
      </c>
      <c r="E26" s="1107">
        <v>98.5250737463127</v>
      </c>
      <c r="F26" s="1108">
        <v>97</v>
      </c>
      <c r="G26" s="1109">
        <v>1.9417475728155338</v>
      </c>
      <c r="H26" s="1110">
        <v>1.47492625368732</v>
      </c>
      <c r="I26" s="1108">
        <v>3</v>
      </c>
      <c r="J26" s="1111">
        <v>0.97087378640776689</v>
      </c>
      <c r="K26" s="1112">
        <v>0</v>
      </c>
      <c r="L26" s="1113">
        <v>0</v>
      </c>
      <c r="M26" s="715"/>
    </row>
    <row r="27" spans="1:13" ht="12.75" x14ac:dyDescent="0.2">
      <c r="A27" s="700"/>
      <c r="B27" s="697" t="s">
        <v>443</v>
      </c>
      <c r="C27" s="1125">
        <v>1275</v>
      </c>
      <c r="D27" s="1106">
        <v>97.640117994100294</v>
      </c>
      <c r="E27" s="1107">
        <v>96.960486322188501</v>
      </c>
      <c r="F27" s="1108">
        <v>97.4</v>
      </c>
      <c r="G27" s="1109">
        <v>1.4749262536873156</v>
      </c>
      <c r="H27" s="1110">
        <v>3.0395136778115499</v>
      </c>
      <c r="I27" s="1108">
        <v>2.2999999999999998</v>
      </c>
      <c r="J27" s="1111">
        <v>0.88495575221238942</v>
      </c>
      <c r="K27" s="1112">
        <v>0</v>
      </c>
      <c r="L27" s="1113">
        <v>0.3</v>
      </c>
      <c r="M27" s="715"/>
    </row>
    <row r="28" spans="1:13" ht="12.75" x14ac:dyDescent="0.2">
      <c r="A28" s="700"/>
      <c r="B28" s="697" t="s">
        <v>434</v>
      </c>
      <c r="C28" s="1125">
        <v>3249</v>
      </c>
      <c r="D28" s="1106">
        <v>84.743589743589737</v>
      </c>
      <c r="E28" s="1107">
        <v>84.879725085910707</v>
      </c>
      <c r="F28" s="1108">
        <v>84.2</v>
      </c>
      <c r="G28" s="1109">
        <v>4.4871794871794872</v>
      </c>
      <c r="H28" s="1110">
        <v>4.1237113402061896</v>
      </c>
      <c r="I28" s="1108">
        <v>6.5</v>
      </c>
      <c r="J28" s="1111">
        <v>10.76923076923077</v>
      </c>
      <c r="K28" s="1112">
        <v>10.996563573883201</v>
      </c>
      <c r="L28" s="1113">
        <v>9.3000000000000007</v>
      </c>
      <c r="M28" s="715"/>
    </row>
    <row r="29" spans="1:13" ht="12.75" x14ac:dyDescent="0.2">
      <c r="A29" s="700"/>
      <c r="B29" s="697" t="s">
        <v>448</v>
      </c>
      <c r="C29" s="1125">
        <v>589</v>
      </c>
      <c r="D29" s="1106">
        <v>97.41935483870968</v>
      </c>
      <c r="E29" s="1107">
        <v>91.780821917808197</v>
      </c>
      <c r="F29" s="1108">
        <v>94.8</v>
      </c>
      <c r="G29" s="1109">
        <v>0.64516129032258063</v>
      </c>
      <c r="H29" s="1110">
        <v>0</v>
      </c>
      <c r="I29" s="1108">
        <v>1.9</v>
      </c>
      <c r="J29" s="1111">
        <v>1.935483870967742</v>
      </c>
      <c r="K29" s="1112">
        <v>8.2191780821917799</v>
      </c>
      <c r="L29" s="1113">
        <v>3.2</v>
      </c>
      <c r="M29" s="715"/>
    </row>
    <row r="30" spans="1:13" ht="12.75" x14ac:dyDescent="0.2">
      <c r="A30" s="700"/>
      <c r="B30" s="697" t="s">
        <v>431</v>
      </c>
      <c r="C30" s="1125">
        <v>1012</v>
      </c>
      <c r="D30" s="1106">
        <v>94.166666666666671</v>
      </c>
      <c r="E30" s="1107">
        <v>97.058823529411796</v>
      </c>
      <c r="F30" s="1108">
        <v>95.5</v>
      </c>
      <c r="G30" s="1109">
        <v>4.1666666666666661</v>
      </c>
      <c r="H30" s="1110">
        <v>1.26050420168067</v>
      </c>
      <c r="I30" s="1108">
        <v>4.5</v>
      </c>
      <c r="J30" s="1111">
        <v>1.6666666666666667</v>
      </c>
      <c r="K30" s="1112">
        <v>1.6806722689075599</v>
      </c>
      <c r="L30" s="1113">
        <v>0</v>
      </c>
      <c r="M30" s="715"/>
    </row>
    <row r="31" spans="1:13" ht="12.75" x14ac:dyDescent="0.2">
      <c r="A31" s="700"/>
      <c r="B31" s="697" t="s">
        <v>425</v>
      </c>
      <c r="C31" s="1125">
        <v>1223</v>
      </c>
      <c r="D31" s="1106">
        <v>87.658227848101262</v>
      </c>
      <c r="E31" s="1107">
        <v>87.248322147650995</v>
      </c>
      <c r="F31" s="1108">
        <v>82.7</v>
      </c>
      <c r="G31" s="1109">
        <v>8.2278481012658222</v>
      </c>
      <c r="H31" s="1110">
        <v>6.71140939597315</v>
      </c>
      <c r="I31" s="1108">
        <v>9.1999999999999993</v>
      </c>
      <c r="J31" s="1111">
        <v>4.1139240506329111</v>
      </c>
      <c r="K31" s="1112">
        <v>6.0402684563758404</v>
      </c>
      <c r="L31" s="1113">
        <v>8.1</v>
      </c>
      <c r="M31" s="715"/>
    </row>
    <row r="32" spans="1:13" ht="12.75" x14ac:dyDescent="0.2">
      <c r="A32" s="700"/>
      <c r="B32" s="697" t="s">
        <v>447</v>
      </c>
      <c r="C32" s="1125">
        <v>610</v>
      </c>
      <c r="D32" s="1106">
        <v>85.635359116022101</v>
      </c>
      <c r="E32" s="1107">
        <v>87.012987012986997</v>
      </c>
      <c r="F32" s="1108">
        <v>83.1</v>
      </c>
      <c r="G32" s="1109">
        <v>7.1823204419889501</v>
      </c>
      <c r="H32" s="1110">
        <v>6.4935064935064899</v>
      </c>
      <c r="I32" s="1108">
        <v>5.3</v>
      </c>
      <c r="J32" s="1111">
        <v>7.1823204419889501</v>
      </c>
      <c r="K32" s="1112">
        <v>6.4935064935064899</v>
      </c>
      <c r="L32" s="1113">
        <v>11.6</v>
      </c>
      <c r="M32" s="715"/>
    </row>
    <row r="33" spans="1:13" ht="12.75" x14ac:dyDescent="0.2">
      <c r="A33" s="700"/>
      <c r="B33" s="697" t="s">
        <v>440</v>
      </c>
      <c r="C33" s="1125">
        <v>1578</v>
      </c>
      <c r="D33" s="1106">
        <v>90.101522842639596</v>
      </c>
      <c r="E33" s="1107">
        <v>91.355140186915904</v>
      </c>
      <c r="F33" s="1108">
        <v>87.8</v>
      </c>
      <c r="G33" s="1109">
        <v>5.5837563451776653</v>
      </c>
      <c r="H33" s="1110">
        <v>3.5046728971962602</v>
      </c>
      <c r="I33" s="1108">
        <v>6.2</v>
      </c>
      <c r="J33" s="1111">
        <v>4.3147208121827409</v>
      </c>
      <c r="K33" s="1112">
        <v>5.1401869158878499</v>
      </c>
      <c r="L33" s="1113">
        <v>6</v>
      </c>
      <c r="M33" s="715"/>
    </row>
    <row r="34" spans="1:13" ht="12.75" x14ac:dyDescent="0.2">
      <c r="A34" s="700"/>
      <c r="B34" s="713" t="s">
        <v>451</v>
      </c>
      <c r="C34" s="1125">
        <v>140</v>
      </c>
      <c r="D34" s="1106">
        <v>27.027027027027028</v>
      </c>
      <c r="E34" s="1107">
        <v>44.4444444444444</v>
      </c>
      <c r="F34" s="1114">
        <v>36.4</v>
      </c>
      <c r="G34" s="1115">
        <v>56.756756756756758</v>
      </c>
      <c r="H34" s="1116">
        <v>33.3333333333333</v>
      </c>
      <c r="I34" s="1114">
        <v>41.8</v>
      </c>
      <c r="J34" s="1117">
        <v>16.216216216216218</v>
      </c>
      <c r="K34" s="1118">
        <v>22.2222222222222</v>
      </c>
      <c r="L34" s="1119">
        <v>21.8</v>
      </c>
      <c r="M34" s="715"/>
    </row>
    <row r="35" spans="1:13" ht="12.75" x14ac:dyDescent="0.2">
      <c r="A35" s="700"/>
      <c r="B35" s="697" t="s">
        <v>432</v>
      </c>
      <c r="C35" s="1125">
        <v>4766</v>
      </c>
      <c r="D35" s="1106">
        <v>88.916256157635459</v>
      </c>
      <c r="E35" s="1107">
        <v>85.244519392917397</v>
      </c>
      <c r="F35" s="1108">
        <v>85.3</v>
      </c>
      <c r="G35" s="1109">
        <v>4.5155993431855501</v>
      </c>
      <c r="H35" s="1110">
        <v>5.8178752107925797</v>
      </c>
      <c r="I35" s="1108">
        <v>7.7</v>
      </c>
      <c r="J35" s="1111">
        <v>6.5681444991789819</v>
      </c>
      <c r="K35" s="1112">
        <v>8.9376053962900492</v>
      </c>
      <c r="L35" s="1113">
        <v>7</v>
      </c>
      <c r="M35" s="715"/>
    </row>
    <row r="36" spans="1:13" ht="12.75" x14ac:dyDescent="0.2">
      <c r="A36" s="700"/>
      <c r="B36" s="697" t="s">
        <v>437</v>
      </c>
      <c r="C36" s="1125">
        <v>2301</v>
      </c>
      <c r="D36" s="1106">
        <v>88.576449912126549</v>
      </c>
      <c r="E36" s="1107">
        <v>86.495726495726501</v>
      </c>
      <c r="F36" s="1108">
        <v>88.1</v>
      </c>
      <c r="G36" s="1109">
        <v>5.4481546572934976</v>
      </c>
      <c r="H36" s="1110">
        <v>4.9572649572649601</v>
      </c>
      <c r="I36" s="1108">
        <v>4.5</v>
      </c>
      <c r="J36" s="1111">
        <v>5.9753954305799644</v>
      </c>
      <c r="K36" s="1112">
        <v>8.5470085470085504</v>
      </c>
      <c r="L36" s="1113">
        <v>7.4</v>
      </c>
      <c r="M36" s="715"/>
    </row>
    <row r="37" spans="1:13" ht="12.75" x14ac:dyDescent="0.2">
      <c r="A37" s="700"/>
      <c r="B37" s="713" t="s">
        <v>450</v>
      </c>
      <c r="C37" s="1125">
        <v>176</v>
      </c>
      <c r="D37" s="1106">
        <v>88.8888888888889</v>
      </c>
      <c r="E37" s="1107">
        <v>76.190476190476204</v>
      </c>
      <c r="F37" s="1114">
        <v>85.7</v>
      </c>
      <c r="G37" s="1115">
        <v>5.5555555555555598</v>
      </c>
      <c r="H37" s="1116">
        <v>9.5238095238095202</v>
      </c>
      <c r="I37" s="1114">
        <v>10.7</v>
      </c>
      <c r="J37" s="1117">
        <v>5.5555555555555554</v>
      </c>
      <c r="K37" s="1118">
        <v>14.285714285714301</v>
      </c>
      <c r="L37" s="1119">
        <v>3.6</v>
      </c>
      <c r="M37" s="715"/>
    </row>
    <row r="38" spans="1:13" ht="12.75" x14ac:dyDescent="0.2">
      <c r="A38" s="700"/>
      <c r="B38" s="697" t="s">
        <v>438</v>
      </c>
      <c r="C38" s="1125">
        <v>2195</v>
      </c>
      <c r="D38" s="1106">
        <v>97.818181818181813</v>
      </c>
      <c r="E38" s="1107">
        <v>97.237569060773495</v>
      </c>
      <c r="F38" s="1108">
        <v>97.8</v>
      </c>
      <c r="G38" s="1109">
        <v>1.0909090909090911</v>
      </c>
      <c r="H38" s="1110">
        <v>1.10497237569061</v>
      </c>
      <c r="I38" s="1108">
        <v>1.4</v>
      </c>
      <c r="J38" s="1111">
        <v>1.0909090909090911</v>
      </c>
      <c r="K38" s="1112">
        <v>1.65745856353591</v>
      </c>
      <c r="L38" s="1113">
        <v>0.8</v>
      </c>
      <c r="M38" s="715"/>
    </row>
    <row r="39" spans="1:13" ht="12.75" x14ac:dyDescent="0.2">
      <c r="A39" s="700"/>
      <c r="B39" s="697" t="s">
        <v>445</v>
      </c>
      <c r="C39" s="1125">
        <v>776</v>
      </c>
      <c r="D39" s="1106">
        <v>99.038461538461547</v>
      </c>
      <c r="E39" s="1107">
        <v>99.476439790575895</v>
      </c>
      <c r="F39" s="1108">
        <v>98.5</v>
      </c>
      <c r="G39" s="1109">
        <v>0.96153846153846156</v>
      </c>
      <c r="H39" s="1110">
        <v>0.52356020942408399</v>
      </c>
      <c r="I39" s="1108">
        <v>1.5</v>
      </c>
      <c r="J39" s="1111" t="s">
        <v>426</v>
      </c>
      <c r="K39" s="1112">
        <v>0</v>
      </c>
      <c r="L39" s="1113">
        <v>0</v>
      </c>
      <c r="M39" s="715"/>
    </row>
    <row r="40" spans="1:13" ht="12.75" x14ac:dyDescent="0.2">
      <c r="A40" s="700"/>
      <c r="B40" s="697" t="s">
        <v>439</v>
      </c>
      <c r="C40" s="1125">
        <v>1879</v>
      </c>
      <c r="D40" s="1106">
        <v>98.712446351931334</v>
      </c>
      <c r="E40" s="1107">
        <v>97.902097902097907</v>
      </c>
      <c r="F40" s="1108">
        <v>96.6</v>
      </c>
      <c r="G40" s="1109">
        <v>1.2875536480686696</v>
      </c>
      <c r="H40" s="1110">
        <v>0.93240093240093203</v>
      </c>
      <c r="I40" s="1108">
        <v>2.1</v>
      </c>
      <c r="J40" s="1111" t="s">
        <v>426</v>
      </c>
      <c r="K40" s="1112">
        <v>1.16550116550117</v>
      </c>
      <c r="L40" s="1113">
        <v>1.3</v>
      </c>
      <c r="M40" s="715"/>
    </row>
    <row r="41" spans="1:13" ht="13.5" thickBot="1" x14ac:dyDescent="0.25">
      <c r="A41" s="700"/>
      <c r="B41" s="692" t="s">
        <v>442</v>
      </c>
      <c r="C41" s="1125">
        <v>1309</v>
      </c>
      <c r="D41" s="1106">
        <v>96.012269938650306</v>
      </c>
      <c r="E41" s="1107">
        <v>98.083067092651802</v>
      </c>
      <c r="F41" s="1108">
        <v>97.7</v>
      </c>
      <c r="G41" s="1109">
        <v>3.0674846625766872</v>
      </c>
      <c r="H41" s="1110">
        <v>1.59744408945687</v>
      </c>
      <c r="I41" s="1108">
        <v>2</v>
      </c>
      <c r="J41" s="1111">
        <v>0.92024539877300615</v>
      </c>
      <c r="K41" s="1112">
        <v>0.31948881789137401</v>
      </c>
      <c r="L41" s="1113">
        <v>0.3</v>
      </c>
      <c r="M41" s="715"/>
    </row>
    <row r="42" spans="1:13" ht="13.5" thickBot="1" x14ac:dyDescent="0.25">
      <c r="A42" s="700"/>
      <c r="B42" s="694" t="s">
        <v>427</v>
      </c>
      <c r="C42" s="1126">
        <v>10651</v>
      </c>
      <c r="D42" s="1120">
        <v>96.33507853403141</v>
      </c>
      <c r="E42" s="1121">
        <v>95.930462267878298</v>
      </c>
      <c r="F42" s="1122">
        <v>93.4</v>
      </c>
      <c r="G42" s="1120">
        <v>0.44301248489730166</v>
      </c>
      <c r="H42" s="1121">
        <v>0.27657052548399802</v>
      </c>
      <c r="I42" s="1123">
        <v>0.5</v>
      </c>
      <c r="J42" s="1124">
        <v>3.2219089810712851</v>
      </c>
      <c r="K42" s="1121">
        <v>3.79296720663769</v>
      </c>
      <c r="L42" s="1123">
        <v>6.1</v>
      </c>
      <c r="M42" s="715"/>
    </row>
    <row r="43" spans="1:13" ht="15" x14ac:dyDescent="0.25">
      <c r="A43" s="700"/>
      <c r="B43" s="714" t="s">
        <v>428</v>
      </c>
      <c r="C43" s="698"/>
      <c r="D43" s="715"/>
      <c r="E43" s="715"/>
      <c r="F43" s="715"/>
      <c r="G43" s="715"/>
      <c r="H43" s="715"/>
      <c r="I43" s="715"/>
      <c r="J43" s="715"/>
      <c r="K43" s="715"/>
      <c r="L43" s="715"/>
      <c r="M43" s="715"/>
    </row>
    <row r="44" spans="1:13" ht="15" x14ac:dyDescent="0.25">
      <c r="A44" s="700"/>
      <c r="B44" s="714" t="s">
        <v>429</v>
      </c>
      <c r="C44" s="698"/>
      <c r="D44" s="715"/>
      <c r="E44" s="715"/>
      <c r="F44" s="715"/>
      <c r="G44" s="715"/>
      <c r="H44" s="715"/>
      <c r="I44" s="715"/>
      <c r="J44" s="715"/>
      <c r="K44" s="715"/>
      <c r="L44" s="715"/>
      <c r="M44" s="715"/>
    </row>
    <row r="45" spans="1:13" ht="15" x14ac:dyDescent="0.25">
      <c r="A45" s="700"/>
      <c r="B45" s="714" t="s">
        <v>430</v>
      </c>
      <c r="C45" s="698"/>
      <c r="D45" s="721"/>
      <c r="E45" s="721"/>
      <c r="F45" s="721"/>
      <c r="G45" s="721"/>
      <c r="H45" s="721"/>
      <c r="I45" s="721"/>
      <c r="J45" s="721"/>
      <c r="K45" s="721"/>
      <c r="L45" s="721"/>
      <c r="M45" s="715"/>
    </row>
    <row r="46" spans="1:13" ht="15" x14ac:dyDescent="0.25">
      <c r="A46" s="700"/>
      <c r="B46" s="714"/>
      <c r="C46" s="698"/>
      <c r="D46" s="705"/>
      <c r="E46" s="705"/>
      <c r="F46" s="705"/>
      <c r="G46" s="705"/>
      <c r="H46" s="705"/>
      <c r="I46" s="705"/>
      <c r="J46" s="705"/>
      <c r="K46" s="705"/>
      <c r="L46" s="705"/>
      <c r="M46" s="715"/>
    </row>
    <row r="47" spans="1:13" ht="15" x14ac:dyDescent="0.25">
      <c r="A47" s="700"/>
      <c r="B47" s="714"/>
      <c r="C47" s="698"/>
      <c r="D47" s="705"/>
      <c r="E47" s="705"/>
      <c r="F47" s="705"/>
      <c r="G47" s="705"/>
      <c r="H47" s="705"/>
      <c r="I47" s="705"/>
      <c r="J47" s="705"/>
      <c r="K47" s="705"/>
      <c r="L47" s="705"/>
      <c r="M47" s="715"/>
    </row>
    <row r="48" spans="1:13" ht="15" x14ac:dyDescent="0.25">
      <c r="A48" s="700"/>
      <c r="B48" s="714"/>
      <c r="C48" s="698"/>
      <c r="D48" s="705"/>
      <c r="E48" s="705"/>
      <c r="F48" s="705"/>
      <c r="G48" s="705"/>
      <c r="H48" s="705"/>
      <c r="I48" s="705"/>
      <c r="J48" s="705"/>
      <c r="K48" s="705"/>
      <c r="L48" s="705"/>
      <c r="M48" s="715"/>
    </row>
    <row r="49" spans="1:13" ht="12.75" x14ac:dyDescent="0.2">
      <c r="A49" s="700"/>
      <c r="B49" s="705"/>
      <c r="C49" s="705"/>
      <c r="D49" s="705"/>
      <c r="E49" s="705"/>
      <c r="F49" s="705"/>
      <c r="G49" s="705"/>
      <c r="H49" s="705"/>
      <c r="I49" s="705"/>
      <c r="J49" s="705"/>
      <c r="K49" s="705"/>
      <c r="L49" s="705"/>
      <c r="M49" s="715"/>
    </row>
    <row r="50" spans="1:13" ht="12.75" x14ac:dyDescent="0.2">
      <c r="A50" s="700"/>
      <c r="B50" s="705"/>
      <c r="C50" s="705"/>
      <c r="D50" s="705"/>
      <c r="E50" s="705"/>
      <c r="F50" s="705"/>
      <c r="G50" s="705"/>
      <c r="H50" s="705"/>
      <c r="I50" s="705"/>
      <c r="J50" s="705"/>
      <c r="K50" s="705"/>
      <c r="L50" s="705"/>
      <c r="M50" s="715"/>
    </row>
    <row r="51" spans="1:13" ht="12.75" x14ac:dyDescent="0.2">
      <c r="A51" s="700"/>
      <c r="B51" s="705"/>
      <c r="C51" s="705"/>
      <c r="D51" s="705"/>
      <c r="E51" s="705"/>
      <c r="F51" s="705"/>
      <c r="G51" s="705"/>
      <c r="H51" s="705"/>
      <c r="I51" s="705"/>
      <c r="J51" s="705"/>
      <c r="K51" s="705"/>
      <c r="L51" s="705"/>
      <c r="M51" s="715"/>
    </row>
    <row r="52" spans="1:13" ht="12.75" x14ac:dyDescent="0.2">
      <c r="A52" s="700"/>
      <c r="B52" s="705"/>
      <c r="C52" s="705"/>
      <c r="D52" s="705"/>
      <c r="E52" s="705"/>
      <c r="F52" s="705"/>
      <c r="G52" s="705"/>
      <c r="H52" s="705"/>
      <c r="I52" s="705"/>
      <c r="J52" s="705"/>
      <c r="K52" s="705"/>
      <c r="L52" s="705"/>
      <c r="M52" s="715"/>
    </row>
    <row r="53" spans="1:13" ht="12.75" x14ac:dyDescent="0.2">
      <c r="A53" s="700"/>
      <c r="B53" s="705"/>
      <c r="C53" s="705"/>
      <c r="D53" s="705"/>
      <c r="E53" s="705"/>
      <c r="F53" s="705"/>
      <c r="G53" s="705"/>
      <c r="H53" s="705"/>
      <c r="I53" s="705"/>
      <c r="J53" s="705"/>
      <c r="K53" s="705"/>
      <c r="L53" s="705"/>
      <c r="M53" s="715"/>
    </row>
    <row r="54" spans="1:13" ht="12.75" x14ac:dyDescent="0.2">
      <c r="A54" s="700"/>
      <c r="B54" s="705"/>
      <c r="C54" s="705"/>
      <c r="D54" s="705"/>
      <c r="E54" s="705"/>
      <c r="F54" s="705"/>
      <c r="G54" s="705"/>
      <c r="H54" s="705"/>
      <c r="I54" s="705"/>
      <c r="J54" s="705"/>
      <c r="K54" s="705"/>
      <c r="L54" s="705"/>
      <c r="M54" s="715"/>
    </row>
    <row r="55" spans="1:13" ht="12.75" x14ac:dyDescent="0.2">
      <c r="A55" s="700"/>
      <c r="B55" s="705"/>
      <c r="C55" s="705"/>
      <c r="D55" s="705"/>
      <c r="E55" s="705"/>
      <c r="F55" s="705"/>
      <c r="G55" s="705"/>
      <c r="H55" s="705"/>
      <c r="I55" s="705"/>
      <c r="J55" s="705"/>
      <c r="K55" s="705"/>
      <c r="L55" s="705"/>
      <c r="M55" s="715"/>
    </row>
    <row r="56" spans="1:13" ht="12.75" x14ac:dyDescent="0.2">
      <c r="A56" s="700"/>
      <c r="B56" s="705"/>
      <c r="C56" s="705"/>
      <c r="D56" s="705"/>
      <c r="E56" s="705"/>
      <c r="F56" s="705"/>
      <c r="G56" s="705"/>
      <c r="H56" s="705"/>
      <c r="I56" s="705"/>
      <c r="J56" s="705"/>
      <c r="K56" s="705"/>
      <c r="L56" s="705"/>
      <c r="M56" s="715"/>
    </row>
    <row r="57" spans="1:13" ht="12.75" x14ac:dyDescent="0.2">
      <c r="A57" s="700"/>
      <c r="B57" s="705"/>
      <c r="C57" s="705"/>
      <c r="D57" s="705"/>
      <c r="E57" s="705"/>
      <c r="F57" s="705"/>
      <c r="G57" s="705"/>
      <c r="H57" s="705"/>
      <c r="I57" s="705"/>
      <c r="J57" s="705"/>
      <c r="K57" s="705"/>
      <c r="L57" s="705"/>
      <c r="M57" s="715"/>
    </row>
    <row r="58" spans="1:13" ht="12.75" x14ac:dyDescent="0.2">
      <c r="A58" s="700"/>
      <c r="B58" s="705"/>
      <c r="C58" s="705"/>
      <c r="D58" s="705"/>
      <c r="E58" s="705"/>
      <c r="F58" s="705"/>
      <c r="G58" s="705"/>
      <c r="H58" s="705"/>
      <c r="I58" s="705"/>
      <c r="J58" s="705"/>
      <c r="K58" s="705"/>
      <c r="L58" s="705"/>
      <c r="M58" s="715"/>
    </row>
    <row r="59" spans="1:13" ht="12.75" x14ac:dyDescent="0.2">
      <c r="A59" s="700"/>
      <c r="B59" s="705"/>
      <c r="C59" s="705"/>
      <c r="D59" s="705"/>
      <c r="E59" s="705"/>
      <c r="F59" s="705"/>
      <c r="G59" s="705"/>
      <c r="H59" s="705"/>
      <c r="I59" s="705"/>
      <c r="J59" s="705"/>
      <c r="K59" s="705"/>
      <c r="L59" s="705"/>
      <c r="M59" s="715"/>
    </row>
    <row r="60" spans="1:13" ht="12.75" x14ac:dyDescent="0.2">
      <c r="A60" s="700"/>
      <c r="B60" s="705"/>
      <c r="C60" s="705"/>
      <c r="D60" s="705"/>
      <c r="E60" s="705"/>
      <c r="F60" s="705"/>
      <c r="G60" s="705"/>
      <c r="H60" s="705"/>
      <c r="I60" s="705"/>
      <c r="J60" s="705"/>
      <c r="K60" s="705"/>
      <c r="L60" s="705"/>
      <c r="M60" s="715"/>
    </row>
    <row r="61" spans="1:13" ht="12.75" x14ac:dyDescent="0.2">
      <c r="A61" s="700"/>
      <c r="B61" s="705"/>
      <c r="C61" s="705"/>
      <c r="D61" s="705"/>
      <c r="E61" s="705"/>
      <c r="F61" s="705"/>
      <c r="G61" s="705"/>
      <c r="H61" s="705"/>
      <c r="I61" s="705"/>
      <c r="J61" s="705"/>
      <c r="K61" s="705"/>
      <c r="L61" s="705"/>
      <c r="M61" s="715"/>
    </row>
    <row r="62" spans="1:13" ht="12.75" x14ac:dyDescent="0.2">
      <c r="A62" s="700"/>
      <c r="B62" s="705"/>
      <c r="C62" s="705"/>
      <c r="D62" s="705"/>
      <c r="E62" s="705"/>
      <c r="F62" s="705"/>
      <c r="G62" s="705"/>
      <c r="H62" s="705"/>
      <c r="I62" s="705"/>
      <c r="J62" s="705"/>
      <c r="K62" s="705"/>
      <c r="L62" s="705"/>
      <c r="M62" s="715"/>
    </row>
    <row r="63" spans="1:13" ht="12.75" x14ac:dyDescent="0.2">
      <c r="A63" s="700"/>
      <c r="B63" s="705"/>
      <c r="C63" s="705"/>
      <c r="D63" s="705"/>
      <c r="E63" s="705"/>
      <c r="F63" s="705"/>
      <c r="G63" s="705"/>
      <c r="H63" s="705"/>
      <c r="I63" s="705"/>
      <c r="J63" s="705"/>
      <c r="K63" s="705"/>
      <c r="L63" s="705"/>
      <c r="M63" s="715"/>
    </row>
    <row r="64" spans="1:13" ht="12.75" x14ac:dyDescent="0.2">
      <c r="A64" s="700"/>
      <c r="B64" s="705"/>
      <c r="C64" s="705"/>
      <c r="D64" s="705"/>
      <c r="E64" s="705"/>
      <c r="F64" s="705"/>
      <c r="G64" s="705"/>
      <c r="H64" s="705"/>
      <c r="I64" s="705"/>
      <c r="J64" s="705"/>
      <c r="K64" s="705"/>
      <c r="L64" s="705"/>
      <c r="M64" s="715"/>
    </row>
    <row r="65" spans="1:13" ht="12.75" x14ac:dyDescent="0.2">
      <c r="A65" s="700"/>
      <c r="B65" s="705"/>
      <c r="C65" s="705"/>
      <c r="D65" s="705"/>
      <c r="E65" s="705"/>
      <c r="F65" s="705"/>
      <c r="G65" s="705"/>
      <c r="H65" s="705"/>
      <c r="I65" s="705"/>
      <c r="J65" s="705"/>
      <c r="K65" s="705"/>
      <c r="L65" s="705"/>
      <c r="M65" s="715"/>
    </row>
    <row r="66" spans="1:13" ht="12.75" x14ac:dyDescent="0.2">
      <c r="A66" s="700"/>
      <c r="B66" s="705"/>
      <c r="C66" s="705"/>
      <c r="D66" s="705"/>
      <c r="E66" s="705"/>
      <c r="F66" s="705"/>
      <c r="G66" s="705"/>
      <c r="H66" s="705"/>
      <c r="I66" s="705"/>
      <c r="J66" s="705"/>
      <c r="K66" s="705"/>
      <c r="L66" s="705"/>
      <c r="M66" s="715"/>
    </row>
    <row r="67" spans="1:13" ht="12.75" x14ac:dyDescent="0.2">
      <c r="A67" s="700"/>
      <c r="B67" s="705"/>
      <c r="C67" s="705"/>
      <c r="D67" s="705"/>
      <c r="E67" s="705"/>
      <c r="F67" s="705"/>
      <c r="G67" s="705"/>
      <c r="H67" s="705"/>
      <c r="I67" s="705"/>
      <c r="J67" s="705"/>
      <c r="K67" s="705"/>
      <c r="L67" s="705"/>
      <c r="M67" s="715"/>
    </row>
    <row r="68" spans="1:13" ht="12.75" x14ac:dyDescent="0.2">
      <c r="A68" s="700"/>
      <c r="B68" s="705"/>
      <c r="C68" s="705"/>
      <c r="D68" s="705"/>
      <c r="E68" s="705"/>
      <c r="F68" s="705"/>
      <c r="G68" s="705"/>
      <c r="H68" s="705"/>
      <c r="I68" s="705"/>
      <c r="J68" s="705"/>
      <c r="K68" s="705"/>
      <c r="L68" s="705"/>
      <c r="M68" s="715"/>
    </row>
    <row r="69" spans="1:13" ht="12.75" x14ac:dyDescent="0.2">
      <c r="A69" s="700"/>
      <c r="B69" s="705"/>
      <c r="C69" s="705"/>
      <c r="D69" s="705"/>
      <c r="E69" s="705"/>
      <c r="F69" s="705"/>
      <c r="G69" s="705"/>
      <c r="H69" s="705"/>
      <c r="I69" s="705"/>
      <c r="J69" s="705"/>
      <c r="K69" s="705"/>
      <c r="L69" s="705"/>
      <c r="M69" s="715"/>
    </row>
    <row r="70" spans="1:13" ht="12.75" x14ac:dyDescent="0.2">
      <c r="A70" s="700"/>
      <c r="B70" s="705"/>
      <c r="C70" s="705"/>
      <c r="D70" s="705"/>
      <c r="E70" s="705"/>
      <c r="F70" s="705"/>
      <c r="G70" s="705"/>
      <c r="H70" s="705"/>
      <c r="I70" s="705"/>
      <c r="J70" s="705"/>
      <c r="K70" s="705"/>
      <c r="L70" s="705"/>
      <c r="M70" s="715"/>
    </row>
    <row r="71" spans="1:13" ht="12.75" x14ac:dyDescent="0.2">
      <c r="A71" s="700"/>
      <c r="B71" s="705"/>
      <c r="C71" s="705"/>
      <c r="D71" s="705"/>
      <c r="E71" s="705"/>
      <c r="F71" s="705"/>
      <c r="G71" s="705"/>
      <c r="H71" s="705"/>
      <c r="I71" s="705"/>
      <c r="J71" s="705"/>
      <c r="K71" s="705"/>
      <c r="L71" s="705"/>
      <c r="M71" s="715"/>
    </row>
    <row r="72" spans="1:13" ht="12.75" x14ac:dyDescent="0.2">
      <c r="A72" s="700"/>
      <c r="B72" s="705"/>
      <c r="C72" s="705"/>
      <c r="D72" s="705"/>
      <c r="E72" s="705"/>
      <c r="F72" s="705"/>
      <c r="G72" s="705"/>
      <c r="H72" s="705"/>
      <c r="I72" s="705"/>
      <c r="J72" s="705"/>
      <c r="K72" s="705"/>
      <c r="L72" s="705"/>
      <c r="M72" s="715"/>
    </row>
    <row r="73" spans="1:13" ht="12.75" x14ac:dyDescent="0.2">
      <c r="A73" s="700"/>
      <c r="B73" s="705"/>
      <c r="C73" s="705"/>
      <c r="D73" s="705"/>
      <c r="E73" s="705"/>
      <c r="F73" s="705"/>
      <c r="G73" s="705"/>
      <c r="H73" s="705"/>
      <c r="I73" s="705"/>
      <c r="J73" s="705"/>
      <c r="K73" s="705"/>
      <c r="L73" s="705"/>
      <c r="M73" s="715"/>
    </row>
    <row r="74" spans="1:13" ht="12.75" x14ac:dyDescent="0.2">
      <c r="A74" s="700"/>
      <c r="B74" s="705"/>
      <c r="C74" s="705"/>
      <c r="D74" s="705"/>
      <c r="E74" s="705"/>
      <c r="F74" s="705"/>
      <c r="G74" s="705"/>
      <c r="H74" s="705"/>
      <c r="I74" s="705"/>
      <c r="J74" s="705"/>
      <c r="K74" s="705"/>
      <c r="L74" s="705"/>
      <c r="M74" s="715"/>
    </row>
    <row r="75" spans="1:13" ht="12.75" x14ac:dyDescent="0.2">
      <c r="A75" s="700"/>
      <c r="B75" s="705"/>
      <c r="C75" s="705"/>
      <c r="D75" s="705"/>
      <c r="E75" s="705"/>
      <c r="F75" s="705"/>
      <c r="G75" s="705"/>
      <c r="H75" s="705"/>
      <c r="I75" s="705"/>
      <c r="J75" s="705"/>
      <c r="K75" s="705"/>
      <c r="L75" s="705"/>
      <c r="M75" s="715"/>
    </row>
    <row r="76" spans="1:13" ht="12.75" x14ac:dyDescent="0.2">
      <c r="A76" s="700"/>
      <c r="B76" s="705"/>
      <c r="C76" s="705"/>
      <c r="D76" s="705"/>
      <c r="E76" s="705"/>
      <c r="F76" s="705"/>
      <c r="G76" s="705"/>
      <c r="H76" s="705"/>
      <c r="I76" s="705"/>
      <c r="J76" s="705"/>
      <c r="K76" s="705"/>
      <c r="L76" s="705"/>
      <c r="M76" s="715"/>
    </row>
    <row r="77" spans="1:13" ht="12.75" x14ac:dyDescent="0.2">
      <c r="A77" s="700"/>
      <c r="B77" s="705"/>
      <c r="C77" s="705"/>
      <c r="D77" s="705"/>
      <c r="E77" s="705"/>
      <c r="F77" s="705"/>
      <c r="G77" s="705"/>
      <c r="H77" s="705"/>
      <c r="I77" s="705"/>
      <c r="J77" s="705"/>
      <c r="K77" s="705"/>
      <c r="L77" s="705"/>
      <c r="M77" s="715"/>
    </row>
    <row r="78" spans="1:13" ht="12.75" x14ac:dyDescent="0.2">
      <c r="A78" s="700"/>
      <c r="B78" s="705"/>
      <c r="C78" s="705"/>
      <c r="D78" s="705"/>
      <c r="E78" s="705"/>
      <c r="F78" s="705"/>
      <c r="G78" s="705"/>
      <c r="H78" s="705"/>
      <c r="I78" s="705"/>
      <c r="J78" s="705"/>
      <c r="K78" s="705"/>
      <c r="L78" s="705"/>
      <c r="M78" s="715"/>
    </row>
    <row r="79" spans="1:13" ht="12.75" x14ac:dyDescent="0.2">
      <c r="A79" s="700"/>
      <c r="B79" s="705"/>
      <c r="C79" s="705"/>
      <c r="D79" s="705"/>
      <c r="E79" s="705"/>
      <c r="F79" s="705"/>
      <c r="G79" s="705"/>
      <c r="H79" s="705"/>
      <c r="I79" s="705"/>
      <c r="J79" s="705"/>
      <c r="K79" s="705"/>
      <c r="L79" s="705"/>
      <c r="M79" s="715"/>
    </row>
    <row r="80" spans="1:13" ht="12.75" x14ac:dyDescent="0.2">
      <c r="A80" s="700"/>
      <c r="B80" s="705"/>
      <c r="C80" s="705"/>
      <c r="D80" s="705"/>
      <c r="E80" s="705"/>
      <c r="F80" s="705"/>
      <c r="G80" s="705"/>
      <c r="H80" s="705"/>
      <c r="I80" s="705"/>
      <c r="J80" s="705"/>
      <c r="K80" s="705"/>
      <c r="L80" s="705"/>
      <c r="M80" s="715"/>
    </row>
    <row r="81" spans="1:13" ht="12.75" x14ac:dyDescent="0.2">
      <c r="A81" s="700"/>
      <c r="B81" s="705"/>
      <c r="C81" s="705"/>
      <c r="D81" s="705"/>
      <c r="E81" s="705"/>
      <c r="F81" s="705"/>
      <c r="G81" s="705"/>
      <c r="H81" s="705"/>
      <c r="I81" s="705"/>
      <c r="J81" s="705"/>
      <c r="K81" s="705"/>
      <c r="L81" s="705"/>
      <c r="M81" s="715"/>
    </row>
    <row r="82" spans="1:13" ht="12.75" x14ac:dyDescent="0.2">
      <c r="A82" s="700"/>
      <c r="B82" s="705"/>
      <c r="C82" s="705"/>
      <c r="D82" s="705"/>
      <c r="E82" s="705"/>
      <c r="F82" s="705"/>
      <c r="G82" s="705"/>
      <c r="H82" s="705"/>
      <c r="I82" s="705"/>
      <c r="J82" s="705"/>
      <c r="K82" s="705"/>
      <c r="L82" s="705"/>
      <c r="M82" s="715"/>
    </row>
    <row r="83" spans="1:13" ht="12.75" x14ac:dyDescent="0.2">
      <c r="A83" s="700"/>
      <c r="B83" s="705"/>
      <c r="C83" s="705"/>
      <c r="D83" s="705"/>
      <c r="E83" s="705"/>
      <c r="F83" s="705"/>
      <c r="G83" s="705"/>
      <c r="H83" s="705"/>
      <c r="I83" s="705"/>
      <c r="J83" s="705"/>
      <c r="K83" s="705"/>
      <c r="L83" s="705"/>
      <c r="M83" s="715"/>
    </row>
    <row r="84" spans="1:13" ht="12.75" x14ac:dyDescent="0.2">
      <c r="A84" s="700"/>
      <c r="B84" s="705"/>
      <c r="C84" s="705"/>
      <c r="D84" s="705"/>
      <c r="E84" s="705"/>
      <c r="F84" s="705"/>
      <c r="G84" s="705"/>
      <c r="H84" s="705"/>
      <c r="I84" s="705"/>
      <c r="J84" s="705"/>
      <c r="K84" s="705"/>
      <c r="L84" s="705"/>
      <c r="M84" s="715"/>
    </row>
    <row r="85" spans="1:13" ht="12.75" x14ac:dyDescent="0.2">
      <c r="A85" s="700"/>
      <c r="B85" s="705"/>
      <c r="C85" s="705"/>
      <c r="D85" s="705"/>
      <c r="E85" s="705"/>
      <c r="F85" s="705"/>
      <c r="G85" s="705"/>
      <c r="H85" s="705"/>
      <c r="I85" s="705"/>
      <c r="J85" s="705"/>
      <c r="K85" s="705"/>
      <c r="L85" s="705"/>
      <c r="M85" s="715"/>
    </row>
    <row r="86" spans="1:13" ht="12.75" x14ac:dyDescent="0.2">
      <c r="A86" s="700"/>
      <c r="B86" s="705"/>
      <c r="C86" s="705"/>
      <c r="D86" s="705"/>
      <c r="E86" s="705"/>
      <c r="F86" s="705"/>
      <c r="G86" s="705"/>
      <c r="H86" s="705"/>
      <c r="I86" s="705"/>
      <c r="J86" s="705"/>
      <c r="K86" s="705"/>
      <c r="L86" s="705"/>
      <c r="M86" s="715"/>
    </row>
    <row r="87" spans="1:13" ht="12.75" x14ac:dyDescent="0.2">
      <c r="A87" s="700"/>
      <c r="B87" s="705"/>
      <c r="C87" s="705"/>
      <c r="D87" s="705"/>
      <c r="E87" s="705"/>
      <c r="F87" s="705"/>
      <c r="G87" s="705"/>
      <c r="H87" s="705"/>
      <c r="I87" s="705"/>
      <c r="J87" s="705"/>
      <c r="K87" s="705"/>
      <c r="L87" s="705"/>
      <c r="M87" s="715"/>
    </row>
    <row r="88" spans="1:13" ht="12.75" x14ac:dyDescent="0.2">
      <c r="A88" s="700"/>
      <c r="B88" s="705"/>
      <c r="C88" s="705"/>
      <c r="D88" s="705"/>
      <c r="E88" s="705"/>
      <c r="F88" s="705"/>
      <c r="G88" s="705"/>
      <c r="H88" s="705"/>
      <c r="I88" s="705"/>
      <c r="J88" s="705"/>
      <c r="K88" s="705"/>
      <c r="L88" s="705"/>
      <c r="M88" s="715"/>
    </row>
    <row r="89" spans="1:13" ht="12.75" x14ac:dyDescent="0.2">
      <c r="A89" s="700"/>
      <c r="B89" s="705"/>
      <c r="C89" s="705"/>
      <c r="D89" s="705"/>
      <c r="E89" s="705"/>
      <c r="F89" s="705"/>
      <c r="G89" s="705"/>
      <c r="H89" s="705"/>
      <c r="I89" s="705"/>
      <c r="J89" s="705"/>
      <c r="K89" s="705"/>
      <c r="L89" s="705"/>
      <c r="M89" s="715"/>
    </row>
    <row r="90" spans="1:13" ht="12.75" x14ac:dyDescent="0.2">
      <c r="A90" s="700"/>
      <c r="B90" s="705"/>
      <c r="C90" s="705"/>
      <c r="D90" s="705"/>
      <c r="E90" s="705"/>
      <c r="F90" s="705"/>
      <c r="G90" s="705"/>
      <c r="H90" s="705"/>
      <c r="I90" s="705"/>
      <c r="J90" s="705"/>
      <c r="K90" s="705"/>
      <c r="L90" s="705"/>
      <c r="M90" s="715"/>
    </row>
    <row r="91" spans="1:13" ht="12.75" x14ac:dyDescent="0.2">
      <c r="A91" s="700"/>
      <c r="B91" s="705"/>
      <c r="C91" s="705"/>
      <c r="D91" s="705"/>
      <c r="E91" s="705"/>
      <c r="F91" s="705"/>
      <c r="G91" s="705"/>
      <c r="H91" s="705"/>
      <c r="I91" s="705"/>
      <c r="J91" s="705"/>
      <c r="K91" s="705"/>
      <c r="L91" s="705"/>
      <c r="M91" s="715"/>
    </row>
    <row r="92" spans="1:13" ht="12.75" x14ac:dyDescent="0.2">
      <c r="A92" s="700"/>
      <c r="B92" s="705"/>
      <c r="C92" s="705"/>
      <c r="D92" s="705"/>
      <c r="E92" s="705"/>
      <c r="F92" s="705"/>
      <c r="G92" s="705"/>
      <c r="H92" s="705"/>
      <c r="I92" s="705"/>
      <c r="J92" s="705"/>
      <c r="K92" s="705"/>
      <c r="L92" s="705"/>
      <c r="M92" s="715"/>
    </row>
    <row r="93" spans="1:13" ht="12.75" x14ac:dyDescent="0.2">
      <c r="A93" s="700"/>
      <c r="B93" s="705"/>
      <c r="C93" s="705"/>
      <c r="D93" s="705"/>
      <c r="E93" s="705"/>
      <c r="F93" s="705"/>
      <c r="G93" s="705"/>
      <c r="H93" s="705"/>
      <c r="I93" s="705"/>
      <c r="J93" s="705"/>
      <c r="K93" s="705"/>
      <c r="L93" s="705"/>
      <c r="M93" s="715"/>
    </row>
    <row r="94" spans="1:13" ht="12.75" x14ac:dyDescent="0.2">
      <c r="A94" s="700"/>
      <c r="B94" s="705"/>
      <c r="C94" s="705"/>
      <c r="D94" s="705"/>
      <c r="E94" s="705"/>
      <c r="F94" s="705"/>
      <c r="G94" s="705"/>
      <c r="H94" s="705"/>
      <c r="I94" s="705"/>
      <c r="J94" s="705"/>
      <c r="K94" s="705"/>
      <c r="L94" s="705"/>
      <c r="M94" s="715"/>
    </row>
    <row r="95" spans="1:13" ht="12.75" x14ac:dyDescent="0.2">
      <c r="A95" s="700"/>
      <c r="B95" s="705"/>
      <c r="C95" s="705"/>
      <c r="D95" s="705"/>
      <c r="E95" s="705"/>
      <c r="F95" s="705"/>
      <c r="G95" s="705"/>
      <c r="H95" s="705"/>
      <c r="I95" s="705"/>
      <c r="J95" s="705"/>
      <c r="K95" s="705"/>
      <c r="L95" s="705"/>
      <c r="M95" s="715"/>
    </row>
    <row r="96" spans="1:13" ht="12.75" x14ac:dyDescent="0.2">
      <c r="A96" s="700"/>
      <c r="B96" s="705"/>
      <c r="C96" s="705"/>
      <c r="D96" s="705"/>
      <c r="E96" s="705"/>
      <c r="F96" s="705"/>
      <c r="G96" s="705"/>
      <c r="H96" s="705"/>
      <c r="I96" s="705"/>
      <c r="J96" s="705"/>
      <c r="K96" s="705"/>
      <c r="L96" s="705"/>
      <c r="M96" s="715"/>
    </row>
    <row r="97" spans="1:13" ht="12.75" x14ac:dyDescent="0.2">
      <c r="A97" s="700"/>
      <c r="B97" s="705"/>
      <c r="C97" s="705"/>
      <c r="D97" s="705"/>
      <c r="E97" s="705"/>
      <c r="F97" s="705"/>
      <c r="G97" s="705"/>
      <c r="H97" s="705"/>
      <c r="I97" s="705"/>
      <c r="J97" s="705"/>
      <c r="K97" s="705"/>
      <c r="L97" s="705"/>
      <c r="M97" s="715"/>
    </row>
    <row r="98" spans="1:13" ht="12.75" x14ac:dyDescent="0.2">
      <c r="A98" s="700"/>
      <c r="B98" s="705"/>
      <c r="C98" s="705"/>
      <c r="D98" s="705"/>
      <c r="E98" s="705"/>
      <c r="F98" s="705"/>
      <c r="G98" s="705"/>
      <c r="H98" s="705"/>
      <c r="I98" s="705"/>
      <c r="J98" s="705"/>
      <c r="K98" s="705"/>
      <c r="L98" s="705"/>
      <c r="M98" s="715"/>
    </row>
    <row r="99" spans="1:13" ht="12.75" x14ac:dyDescent="0.2">
      <c r="A99" s="700"/>
      <c r="B99" s="705"/>
      <c r="C99" s="705"/>
      <c r="D99" s="705"/>
      <c r="E99" s="705"/>
      <c r="F99" s="705"/>
      <c r="G99" s="705"/>
      <c r="H99" s="705"/>
      <c r="I99" s="705"/>
      <c r="J99" s="705"/>
      <c r="K99" s="705"/>
      <c r="L99" s="705"/>
      <c r="M99" s="715"/>
    </row>
    <row r="100" spans="1:13" ht="12.75" x14ac:dyDescent="0.2">
      <c r="A100" s="700"/>
      <c r="B100" s="705"/>
      <c r="C100" s="705"/>
      <c r="D100" s="705"/>
      <c r="E100" s="705"/>
      <c r="F100" s="705"/>
      <c r="G100" s="705"/>
      <c r="H100" s="705"/>
      <c r="I100" s="705"/>
      <c r="J100" s="705"/>
      <c r="K100" s="705"/>
      <c r="L100" s="705"/>
      <c r="M100" s="715"/>
    </row>
    <row r="101" spans="1:13" ht="12.75" x14ac:dyDescent="0.2">
      <c r="A101" s="700"/>
      <c r="B101" s="705"/>
      <c r="C101" s="705"/>
      <c r="D101" s="705"/>
      <c r="E101" s="705"/>
      <c r="F101" s="705"/>
      <c r="G101" s="705"/>
      <c r="H101" s="705"/>
      <c r="I101" s="705"/>
      <c r="J101" s="705"/>
      <c r="K101" s="705"/>
      <c r="L101" s="705"/>
      <c r="M101" s="715"/>
    </row>
    <row r="102" spans="1:13" ht="12.75" x14ac:dyDescent="0.2">
      <c r="A102" s="700"/>
      <c r="B102" s="705"/>
      <c r="C102" s="705"/>
      <c r="D102" s="705"/>
      <c r="E102" s="705"/>
      <c r="F102" s="705"/>
      <c r="G102" s="705"/>
      <c r="H102" s="705"/>
      <c r="I102" s="705"/>
      <c r="J102" s="705"/>
      <c r="K102" s="705"/>
      <c r="L102" s="705"/>
      <c r="M102" s="715"/>
    </row>
    <row r="103" spans="1:13" ht="12.75" x14ac:dyDescent="0.2">
      <c r="A103" s="700"/>
      <c r="B103" s="705"/>
      <c r="C103" s="705"/>
      <c r="D103" s="705"/>
      <c r="E103" s="705"/>
      <c r="F103" s="705"/>
      <c r="G103" s="705"/>
      <c r="H103" s="705"/>
      <c r="I103" s="705"/>
      <c r="J103" s="705"/>
      <c r="K103" s="705"/>
      <c r="L103" s="705"/>
      <c r="M103" s="715"/>
    </row>
    <row r="104" spans="1:13" ht="12.75" x14ac:dyDescent="0.2">
      <c r="A104" s="700"/>
      <c r="B104" s="705"/>
      <c r="C104" s="705"/>
      <c r="D104" s="705"/>
      <c r="E104" s="705"/>
      <c r="F104" s="705"/>
      <c r="G104" s="705"/>
      <c r="H104" s="705"/>
      <c r="I104" s="705"/>
      <c r="J104" s="705"/>
      <c r="K104" s="705"/>
      <c r="L104" s="705"/>
      <c r="M104" s="715"/>
    </row>
    <row r="105" spans="1:13" ht="12.75" x14ac:dyDescent="0.2">
      <c r="A105" s="700"/>
      <c r="B105" s="705"/>
      <c r="C105" s="705"/>
      <c r="D105" s="705"/>
      <c r="E105" s="705"/>
      <c r="F105" s="705"/>
      <c r="G105" s="705"/>
      <c r="H105" s="705"/>
      <c r="I105" s="705"/>
      <c r="J105" s="705"/>
      <c r="K105" s="705"/>
      <c r="L105" s="705"/>
      <c r="M105" s="715"/>
    </row>
    <row r="106" spans="1:13" ht="12.75" x14ac:dyDescent="0.2">
      <c r="A106" s="700"/>
      <c r="B106" s="705"/>
      <c r="C106" s="705"/>
      <c r="D106" s="705"/>
      <c r="E106" s="705"/>
      <c r="F106" s="705"/>
      <c r="G106" s="705"/>
      <c r="H106" s="705"/>
      <c r="I106" s="705"/>
      <c r="J106" s="705"/>
      <c r="K106" s="705"/>
      <c r="L106" s="705"/>
      <c r="M106" s="715"/>
    </row>
    <row r="107" spans="1:13" ht="12.75" x14ac:dyDescent="0.2">
      <c r="A107" s="700"/>
      <c r="B107" s="705"/>
      <c r="C107" s="705"/>
      <c r="D107" s="705"/>
      <c r="E107" s="705"/>
      <c r="F107" s="705"/>
      <c r="G107" s="705"/>
      <c r="H107" s="705"/>
      <c r="I107" s="705"/>
      <c r="J107" s="705"/>
      <c r="K107" s="705"/>
      <c r="L107" s="705"/>
      <c r="M107" s="715"/>
    </row>
    <row r="108" spans="1:13" ht="12.75" x14ac:dyDescent="0.2">
      <c r="A108" s="700"/>
      <c r="B108" s="705"/>
      <c r="C108" s="705"/>
      <c r="D108" s="705"/>
      <c r="E108" s="705"/>
      <c r="F108" s="705"/>
      <c r="G108" s="705"/>
      <c r="H108" s="705"/>
      <c r="I108" s="705"/>
      <c r="J108" s="705"/>
      <c r="K108" s="705"/>
      <c r="L108" s="705"/>
      <c r="M108" s="715"/>
    </row>
    <row r="109" spans="1:13" ht="12.75" x14ac:dyDescent="0.2">
      <c r="A109" s="700"/>
      <c r="B109" s="705"/>
      <c r="C109" s="705"/>
      <c r="D109" s="705"/>
      <c r="E109" s="705"/>
      <c r="F109" s="705"/>
      <c r="G109" s="705"/>
      <c r="H109" s="705"/>
      <c r="I109" s="705"/>
      <c r="J109" s="705"/>
      <c r="K109" s="705"/>
      <c r="L109" s="705"/>
      <c r="M109" s="715"/>
    </row>
    <row r="110" spans="1:13" ht="12.75" x14ac:dyDescent="0.2">
      <c r="A110" s="700"/>
      <c r="B110" s="705"/>
      <c r="C110" s="705"/>
      <c r="D110" s="705"/>
      <c r="E110" s="705"/>
      <c r="F110" s="705"/>
      <c r="G110" s="705"/>
      <c r="H110" s="705"/>
      <c r="I110" s="705"/>
      <c r="J110" s="705"/>
      <c r="K110" s="705"/>
      <c r="L110" s="705"/>
      <c r="M110" s="715"/>
    </row>
    <row r="111" spans="1:13" ht="12.75" x14ac:dyDescent="0.2">
      <c r="A111" s="700"/>
      <c r="B111" s="705"/>
      <c r="C111" s="705"/>
      <c r="D111" s="705"/>
      <c r="E111" s="705"/>
      <c r="F111" s="705"/>
      <c r="G111" s="705"/>
      <c r="H111" s="705"/>
      <c r="I111" s="705"/>
      <c r="J111" s="705"/>
      <c r="K111" s="705"/>
      <c r="L111" s="705"/>
      <c r="M111" s="715"/>
    </row>
    <row r="112" spans="1:13" ht="12.75" x14ac:dyDescent="0.2">
      <c r="A112" s="700"/>
      <c r="B112" s="705"/>
      <c r="C112" s="705"/>
      <c r="D112" s="705"/>
      <c r="E112" s="705"/>
      <c r="F112" s="705"/>
      <c r="G112" s="705"/>
      <c r="H112" s="705"/>
      <c r="I112" s="705"/>
      <c r="J112" s="705"/>
      <c r="K112" s="705"/>
      <c r="L112" s="705"/>
      <c r="M112" s="715"/>
    </row>
    <row r="113" spans="1:13" ht="12.75" x14ac:dyDescent="0.2">
      <c r="A113" s="700"/>
      <c r="B113" s="705"/>
      <c r="C113" s="705"/>
      <c r="D113" s="705"/>
      <c r="E113" s="705"/>
      <c r="F113" s="705"/>
      <c r="G113" s="705"/>
      <c r="H113" s="705"/>
      <c r="I113" s="705"/>
      <c r="J113" s="705"/>
      <c r="K113" s="705"/>
      <c r="L113" s="705"/>
      <c r="M113" s="715"/>
    </row>
    <row r="114" spans="1:13" ht="12.75" x14ac:dyDescent="0.2">
      <c r="A114" s="700"/>
      <c r="B114" s="705"/>
      <c r="C114" s="705"/>
      <c r="D114" s="705"/>
      <c r="E114" s="705"/>
      <c r="F114" s="705"/>
      <c r="G114" s="705"/>
      <c r="H114" s="705"/>
      <c r="I114" s="705"/>
      <c r="J114" s="705"/>
      <c r="K114" s="705"/>
      <c r="L114" s="705"/>
      <c r="M114" s="715"/>
    </row>
    <row r="115" spans="1:13" ht="12.75" x14ac:dyDescent="0.2">
      <c r="A115" s="700"/>
      <c r="B115" s="705"/>
      <c r="C115" s="705"/>
      <c r="D115" s="705"/>
      <c r="E115" s="705"/>
      <c r="F115" s="705"/>
      <c r="G115" s="705"/>
      <c r="H115" s="705"/>
      <c r="I115" s="705"/>
      <c r="J115" s="705"/>
      <c r="K115" s="705"/>
      <c r="L115" s="705"/>
      <c r="M115" s="715"/>
    </row>
    <row r="116" spans="1:13" ht="12.75" x14ac:dyDescent="0.2">
      <c r="A116" s="700"/>
      <c r="B116" s="705"/>
      <c r="C116" s="705"/>
      <c r="D116" s="705"/>
      <c r="E116" s="705"/>
      <c r="F116" s="705"/>
      <c r="G116" s="705"/>
      <c r="H116" s="705"/>
      <c r="I116" s="705"/>
      <c r="J116" s="705"/>
      <c r="K116" s="705"/>
      <c r="L116" s="705"/>
      <c r="M116" s="715"/>
    </row>
    <row r="117" spans="1:13" ht="12.75" x14ac:dyDescent="0.2">
      <c r="A117" s="700"/>
      <c r="B117" s="705"/>
      <c r="C117" s="705"/>
      <c r="D117" s="705"/>
      <c r="E117" s="705"/>
      <c r="F117" s="705"/>
      <c r="G117" s="705"/>
      <c r="H117" s="705"/>
      <c r="I117" s="705"/>
      <c r="J117" s="705"/>
      <c r="K117" s="705"/>
      <c r="L117" s="705"/>
      <c r="M117" s="715"/>
    </row>
    <row r="118" spans="1:13" ht="12.75" x14ac:dyDescent="0.2">
      <c r="A118" s="700"/>
      <c r="B118" s="705"/>
      <c r="C118" s="705"/>
      <c r="D118" s="705"/>
      <c r="E118" s="705"/>
      <c r="F118" s="705"/>
      <c r="G118" s="705"/>
      <c r="H118" s="705"/>
      <c r="I118" s="705"/>
      <c r="J118" s="705"/>
      <c r="K118" s="705"/>
      <c r="L118" s="705"/>
      <c r="M118" s="715"/>
    </row>
    <row r="119" spans="1:13" ht="12.75" x14ac:dyDescent="0.2">
      <c r="A119" s="700"/>
      <c r="B119" s="705"/>
      <c r="C119" s="705"/>
      <c r="D119" s="705"/>
      <c r="E119" s="705"/>
      <c r="F119" s="705"/>
      <c r="G119" s="705"/>
      <c r="H119" s="705"/>
      <c r="I119" s="705"/>
      <c r="J119" s="705"/>
      <c r="K119" s="705"/>
      <c r="L119" s="705"/>
      <c r="M119" s="715"/>
    </row>
    <row r="120" spans="1:13" ht="12.75" x14ac:dyDescent="0.2">
      <c r="A120" s="700"/>
      <c r="B120" s="705"/>
      <c r="C120" s="705"/>
      <c r="D120" s="705"/>
      <c r="E120" s="705"/>
      <c r="F120" s="705"/>
      <c r="G120" s="705"/>
      <c r="H120" s="705"/>
      <c r="I120" s="705"/>
      <c r="J120" s="705"/>
      <c r="K120" s="705"/>
      <c r="L120" s="705"/>
      <c r="M120" s="715"/>
    </row>
    <row r="121" spans="1:13" ht="12.75" x14ac:dyDescent="0.2">
      <c r="A121" s="700"/>
      <c r="B121" s="705"/>
      <c r="C121" s="705"/>
      <c r="D121" s="705"/>
      <c r="E121" s="705"/>
      <c r="F121" s="705"/>
      <c r="G121" s="705"/>
      <c r="H121" s="705"/>
      <c r="I121" s="705"/>
      <c r="J121" s="705"/>
      <c r="K121" s="705"/>
      <c r="L121" s="705"/>
      <c r="M121" s="715"/>
    </row>
    <row r="122" spans="1:13" ht="12.75" x14ac:dyDescent="0.2">
      <c r="A122" s="700"/>
      <c r="B122" s="705"/>
      <c r="C122" s="705"/>
      <c r="D122" s="705"/>
      <c r="E122" s="705"/>
      <c r="F122" s="705"/>
      <c r="G122" s="705"/>
      <c r="H122" s="705"/>
      <c r="I122" s="705"/>
      <c r="J122" s="705"/>
      <c r="K122" s="705"/>
      <c r="L122" s="705"/>
      <c r="M122" s="715"/>
    </row>
    <row r="123" spans="1:13" ht="12.75" x14ac:dyDescent="0.2">
      <c r="A123" s="700"/>
      <c r="B123" s="705"/>
      <c r="C123" s="705"/>
      <c r="D123" s="705"/>
      <c r="E123" s="705"/>
      <c r="F123" s="705"/>
      <c r="G123" s="705"/>
      <c r="H123" s="705"/>
      <c r="I123" s="705"/>
      <c r="J123" s="705"/>
      <c r="K123" s="705"/>
      <c r="L123" s="705"/>
      <c r="M123" s="715"/>
    </row>
    <row r="124" spans="1:13" ht="12.75" x14ac:dyDescent="0.2">
      <c r="A124" s="700"/>
      <c r="B124" s="705"/>
      <c r="C124" s="705"/>
      <c r="D124" s="705"/>
      <c r="E124" s="705"/>
      <c r="F124" s="705"/>
      <c r="G124" s="705"/>
      <c r="H124" s="705"/>
      <c r="I124" s="705"/>
      <c r="J124" s="705"/>
      <c r="K124" s="705"/>
      <c r="L124" s="705"/>
      <c r="M124" s="715"/>
    </row>
    <row r="125" spans="1:13" ht="12.75" x14ac:dyDescent="0.2">
      <c r="A125" s="700"/>
      <c r="B125" s="705"/>
      <c r="C125" s="705"/>
      <c r="D125" s="705"/>
      <c r="E125" s="705"/>
      <c r="F125" s="705"/>
      <c r="G125" s="705"/>
      <c r="H125" s="705"/>
      <c r="I125" s="705"/>
      <c r="J125" s="705"/>
      <c r="K125" s="705"/>
      <c r="L125" s="705"/>
      <c r="M125" s="715"/>
    </row>
    <row r="126" spans="1:13" ht="12.75" x14ac:dyDescent="0.2">
      <c r="A126" s="700"/>
      <c r="B126" s="705"/>
      <c r="C126" s="705"/>
      <c r="D126" s="705"/>
      <c r="E126" s="705"/>
      <c r="F126" s="705"/>
      <c r="G126" s="705"/>
      <c r="H126" s="705"/>
      <c r="I126" s="705"/>
      <c r="J126" s="705"/>
      <c r="K126" s="705"/>
      <c r="L126" s="705"/>
      <c r="M126" s="715"/>
    </row>
    <row r="127" spans="1:13" ht="12.75" x14ac:dyDescent="0.2">
      <c r="A127" s="700"/>
      <c r="B127" s="705"/>
      <c r="C127" s="705"/>
      <c r="D127" s="705"/>
      <c r="E127" s="705"/>
      <c r="F127" s="705"/>
      <c r="G127" s="705"/>
      <c r="H127" s="705"/>
      <c r="I127" s="705"/>
      <c r="J127" s="705"/>
      <c r="K127" s="705"/>
      <c r="L127" s="705"/>
      <c r="M127" s="715"/>
    </row>
    <row r="128" spans="1:13" ht="12.75" x14ac:dyDescent="0.2">
      <c r="A128" s="700"/>
      <c r="B128" s="705"/>
      <c r="C128" s="705"/>
      <c r="D128" s="705"/>
      <c r="E128" s="705"/>
      <c r="F128" s="705"/>
      <c r="G128" s="705"/>
      <c r="H128" s="705"/>
      <c r="I128" s="705"/>
      <c r="J128" s="705"/>
      <c r="K128" s="705"/>
      <c r="L128" s="705"/>
      <c r="M128" s="715"/>
    </row>
    <row r="129" spans="1:13" ht="12.75" x14ac:dyDescent="0.2">
      <c r="A129" s="700"/>
      <c r="B129" s="705"/>
      <c r="C129" s="705"/>
      <c r="D129" s="705"/>
      <c r="E129" s="705"/>
      <c r="F129" s="705"/>
      <c r="G129" s="705"/>
      <c r="H129" s="705"/>
      <c r="I129" s="705"/>
      <c r="J129" s="705"/>
      <c r="K129" s="705"/>
      <c r="L129" s="705"/>
      <c r="M129" s="715"/>
    </row>
    <row r="130" spans="1:13" ht="12.75" x14ac:dyDescent="0.2">
      <c r="A130" s="700"/>
      <c r="B130" s="705"/>
      <c r="C130" s="705"/>
      <c r="D130" s="705"/>
      <c r="E130" s="705"/>
      <c r="F130" s="705"/>
      <c r="G130" s="705"/>
      <c r="H130" s="705"/>
      <c r="I130" s="705"/>
      <c r="J130" s="705"/>
      <c r="K130" s="705"/>
      <c r="L130" s="705"/>
      <c r="M130" s="715"/>
    </row>
    <row r="131" spans="1:13" ht="12.75" x14ac:dyDescent="0.2">
      <c r="A131" s="700"/>
      <c r="B131" s="705"/>
      <c r="C131" s="705"/>
      <c r="D131" s="705"/>
      <c r="E131" s="705"/>
      <c r="F131" s="705"/>
      <c r="G131" s="705"/>
      <c r="H131" s="705"/>
      <c r="I131" s="705"/>
      <c r="J131" s="705"/>
      <c r="K131" s="705"/>
      <c r="L131" s="705"/>
      <c r="M131" s="715"/>
    </row>
    <row r="132" spans="1:13" ht="12.75" x14ac:dyDescent="0.2">
      <c r="A132" s="700"/>
      <c r="B132" s="705"/>
      <c r="C132" s="705"/>
      <c r="D132" s="705"/>
      <c r="E132" s="705"/>
      <c r="F132" s="705"/>
      <c r="G132" s="705"/>
      <c r="H132" s="705"/>
      <c r="I132" s="705"/>
      <c r="J132" s="705"/>
      <c r="K132" s="705"/>
      <c r="L132" s="705"/>
      <c r="M132" s="715"/>
    </row>
    <row r="133" spans="1:13" ht="12.75" x14ac:dyDescent="0.2">
      <c r="A133" s="700"/>
      <c r="B133" s="705"/>
      <c r="C133" s="705"/>
      <c r="D133" s="705"/>
      <c r="E133" s="705"/>
      <c r="F133" s="705"/>
      <c r="G133" s="705"/>
      <c r="H133" s="705"/>
      <c r="I133" s="705"/>
      <c r="J133" s="705"/>
      <c r="K133" s="705"/>
      <c r="L133" s="705"/>
      <c r="M133" s="715"/>
    </row>
    <row r="134" spans="1:13" ht="12.75" x14ac:dyDescent="0.2">
      <c r="A134" s="700"/>
      <c r="B134" s="705"/>
      <c r="C134" s="705"/>
      <c r="D134" s="705"/>
      <c r="E134" s="705"/>
      <c r="F134" s="705"/>
      <c r="G134" s="705"/>
      <c r="H134" s="705"/>
      <c r="I134" s="705"/>
      <c r="J134" s="705"/>
      <c r="K134" s="705"/>
      <c r="L134" s="705"/>
      <c r="M134" s="715"/>
    </row>
    <row r="135" spans="1:13" ht="12.75" x14ac:dyDescent="0.2">
      <c r="A135" s="700"/>
      <c r="B135" s="705"/>
      <c r="C135" s="705"/>
      <c r="D135" s="705"/>
      <c r="E135" s="705"/>
      <c r="F135" s="705"/>
      <c r="G135" s="705"/>
      <c r="H135" s="705"/>
      <c r="I135" s="705"/>
      <c r="J135" s="705"/>
      <c r="K135" s="705"/>
      <c r="L135" s="705"/>
      <c r="M135" s="715"/>
    </row>
    <row r="136" spans="1:13" ht="12.75" x14ac:dyDescent="0.2">
      <c r="A136" s="700"/>
      <c r="B136" s="705"/>
      <c r="C136" s="705"/>
      <c r="D136" s="705"/>
      <c r="E136" s="705"/>
      <c r="F136" s="705"/>
      <c r="G136" s="705"/>
      <c r="H136" s="705"/>
      <c r="I136" s="705"/>
      <c r="J136" s="705"/>
      <c r="K136" s="705"/>
      <c r="L136" s="705"/>
      <c r="M136" s="715"/>
    </row>
    <row r="137" spans="1:13" ht="12.75" x14ac:dyDescent="0.2">
      <c r="A137" s="700"/>
      <c r="B137" s="705"/>
      <c r="C137" s="705"/>
      <c r="D137" s="705"/>
      <c r="E137" s="705"/>
      <c r="F137" s="705"/>
      <c r="G137" s="705"/>
      <c r="H137" s="705"/>
      <c r="I137" s="705"/>
      <c r="J137" s="705"/>
      <c r="K137" s="705"/>
      <c r="L137" s="705"/>
      <c r="M137" s="715"/>
    </row>
    <row r="138" spans="1:13" ht="12.75" x14ac:dyDescent="0.2">
      <c r="A138" s="700"/>
      <c r="B138" s="705"/>
      <c r="C138" s="705"/>
      <c r="D138" s="705"/>
      <c r="E138" s="705"/>
      <c r="F138" s="705"/>
      <c r="G138" s="705"/>
      <c r="H138" s="705"/>
      <c r="I138" s="705"/>
      <c r="J138" s="705"/>
      <c r="K138" s="705"/>
      <c r="L138" s="705"/>
      <c r="M138" s="715"/>
    </row>
    <row r="139" spans="1:13" ht="12.75" x14ac:dyDescent="0.2">
      <c r="A139" s="700"/>
      <c r="B139" s="705"/>
      <c r="C139" s="705"/>
      <c r="D139" s="705"/>
      <c r="E139" s="705"/>
      <c r="F139" s="705"/>
      <c r="G139" s="705"/>
      <c r="H139" s="705"/>
      <c r="I139" s="705"/>
      <c r="J139" s="705"/>
      <c r="K139" s="705"/>
      <c r="L139" s="705"/>
      <c r="M139" s="715"/>
    </row>
    <row r="140" spans="1:13" ht="12.75" x14ac:dyDescent="0.2">
      <c r="A140" s="700"/>
      <c r="B140" s="705"/>
      <c r="C140" s="705"/>
      <c r="D140" s="705"/>
      <c r="E140" s="705"/>
      <c r="F140" s="705"/>
      <c r="G140" s="705"/>
      <c r="H140" s="705"/>
      <c r="I140" s="705"/>
      <c r="J140" s="705"/>
      <c r="K140" s="705"/>
      <c r="L140" s="705"/>
      <c r="M140" s="715"/>
    </row>
    <row r="141" spans="1:13" ht="12.75" x14ac:dyDescent="0.2">
      <c r="A141" s="700"/>
      <c r="B141" s="705"/>
      <c r="C141" s="705"/>
      <c r="D141" s="705"/>
      <c r="E141" s="705"/>
      <c r="F141" s="705"/>
      <c r="G141" s="705"/>
      <c r="H141" s="705"/>
      <c r="I141" s="705"/>
      <c r="J141" s="705"/>
      <c r="K141" s="705"/>
      <c r="L141" s="705"/>
      <c r="M141" s="715"/>
    </row>
    <row r="142" spans="1:13" ht="12.75" x14ac:dyDescent="0.2">
      <c r="A142" s="700"/>
      <c r="B142" s="705"/>
      <c r="C142" s="705"/>
      <c r="D142" s="705"/>
      <c r="E142" s="705"/>
      <c r="F142" s="705"/>
      <c r="G142" s="705"/>
      <c r="H142" s="705"/>
      <c r="I142" s="705"/>
      <c r="J142" s="705"/>
      <c r="K142" s="705"/>
      <c r="L142" s="705"/>
      <c r="M142" s="715"/>
    </row>
    <row r="143" spans="1:13" ht="12.75" x14ac:dyDescent="0.2">
      <c r="A143" s="700"/>
      <c r="B143" s="705"/>
      <c r="C143" s="705"/>
      <c r="D143" s="705"/>
      <c r="E143" s="705"/>
      <c r="F143" s="705"/>
      <c r="G143" s="705"/>
      <c r="H143" s="705"/>
      <c r="I143" s="705"/>
      <c r="J143" s="705"/>
      <c r="K143" s="705"/>
      <c r="L143" s="705"/>
      <c r="M143" s="715"/>
    </row>
    <row r="144" spans="1:13" ht="12.75" x14ac:dyDescent="0.2">
      <c r="A144" s="700"/>
      <c r="B144" s="705"/>
      <c r="C144" s="705"/>
      <c r="D144" s="705"/>
      <c r="E144" s="705"/>
      <c r="F144" s="705"/>
      <c r="G144" s="705"/>
      <c r="H144" s="705"/>
      <c r="I144" s="705"/>
      <c r="J144" s="705"/>
      <c r="K144" s="705"/>
      <c r="L144" s="705"/>
      <c r="M144" s="715"/>
    </row>
    <row r="145" spans="1:13" ht="12.75" x14ac:dyDescent="0.2">
      <c r="A145" s="700"/>
      <c r="B145" s="705"/>
      <c r="C145" s="705"/>
      <c r="D145" s="705"/>
      <c r="E145" s="705"/>
      <c r="F145" s="705"/>
      <c r="G145" s="705"/>
      <c r="H145" s="705"/>
      <c r="I145" s="705"/>
      <c r="J145" s="705"/>
      <c r="K145" s="705"/>
      <c r="L145" s="705"/>
      <c r="M145" s="715"/>
    </row>
    <row r="146" spans="1:13" ht="12.75" x14ac:dyDescent="0.2">
      <c r="A146" s="700"/>
      <c r="B146" s="705"/>
      <c r="C146" s="705"/>
      <c r="D146" s="705"/>
      <c r="E146" s="705"/>
      <c r="F146" s="705"/>
      <c r="G146" s="705"/>
      <c r="H146" s="705"/>
      <c r="I146" s="705"/>
      <c r="J146" s="705"/>
      <c r="K146" s="705"/>
      <c r="L146" s="705"/>
      <c r="M146" s="715"/>
    </row>
    <row r="147" spans="1:13" ht="12.75" x14ac:dyDescent="0.2">
      <c r="A147" s="700"/>
      <c r="B147" s="705"/>
      <c r="C147" s="705"/>
      <c r="D147" s="705"/>
      <c r="E147" s="705"/>
      <c r="F147" s="705"/>
      <c r="G147" s="705"/>
      <c r="H147" s="705"/>
      <c r="I147" s="705"/>
      <c r="J147" s="705"/>
      <c r="K147" s="705"/>
      <c r="L147" s="705"/>
      <c r="M147" s="715"/>
    </row>
    <row r="148" spans="1:13" ht="12.75" x14ac:dyDescent="0.2">
      <c r="A148" s="700"/>
      <c r="B148" s="705"/>
      <c r="C148" s="705"/>
      <c r="D148" s="705"/>
      <c r="E148" s="705"/>
      <c r="F148" s="705"/>
      <c r="G148" s="705"/>
      <c r="H148" s="705"/>
      <c r="I148" s="705"/>
      <c r="J148" s="705"/>
      <c r="K148" s="705"/>
      <c r="L148" s="705"/>
      <c r="M148" s="715"/>
    </row>
    <row r="149" spans="1:13" ht="12.75" x14ac:dyDescent="0.2">
      <c r="A149" s="700"/>
      <c r="B149" s="705"/>
      <c r="C149" s="705"/>
      <c r="D149" s="705"/>
      <c r="E149" s="705"/>
      <c r="F149" s="705"/>
      <c r="G149" s="705"/>
      <c r="H149" s="705"/>
      <c r="I149" s="705"/>
      <c r="J149" s="705"/>
      <c r="K149" s="705"/>
      <c r="L149" s="705"/>
      <c r="M149" s="715"/>
    </row>
    <row r="150" spans="1:13" ht="12.75" x14ac:dyDescent="0.2">
      <c r="A150" s="700"/>
      <c r="B150" s="705"/>
      <c r="C150" s="705"/>
      <c r="D150" s="705"/>
      <c r="E150" s="705"/>
      <c r="F150" s="705"/>
      <c r="G150" s="705"/>
      <c r="H150" s="705"/>
      <c r="I150" s="705"/>
      <c r="J150" s="705"/>
      <c r="K150" s="705"/>
      <c r="L150" s="705"/>
      <c r="M150" s="715"/>
    </row>
    <row r="151" spans="1:13" ht="12.75" x14ac:dyDescent="0.2">
      <c r="A151" s="700"/>
      <c r="B151" s="705"/>
      <c r="C151" s="705"/>
      <c r="D151" s="705"/>
      <c r="E151" s="705"/>
      <c r="F151" s="705"/>
      <c r="G151" s="705"/>
      <c r="H151" s="705"/>
      <c r="I151" s="705"/>
      <c r="J151" s="705"/>
      <c r="K151" s="705"/>
      <c r="L151" s="705"/>
      <c r="M151" s="715"/>
    </row>
    <row r="152" spans="1:13" ht="12.75" x14ac:dyDescent="0.2">
      <c r="A152" s="700"/>
      <c r="B152" s="705"/>
      <c r="C152" s="705"/>
      <c r="D152" s="705"/>
      <c r="E152" s="705"/>
      <c r="F152" s="705"/>
      <c r="G152" s="705"/>
      <c r="H152" s="705"/>
      <c r="I152" s="705"/>
      <c r="J152" s="705"/>
      <c r="K152" s="705"/>
      <c r="L152" s="705"/>
      <c r="M152" s="715"/>
    </row>
    <row r="153" spans="1:13" ht="12.75" x14ac:dyDescent="0.2">
      <c r="A153" s="716"/>
      <c r="B153" s="705"/>
      <c r="C153" s="705"/>
      <c r="D153" s="705"/>
      <c r="E153" s="705"/>
      <c r="F153" s="705"/>
      <c r="G153" s="705"/>
      <c r="H153" s="705"/>
      <c r="I153" s="705"/>
      <c r="J153" s="705"/>
      <c r="K153" s="705"/>
      <c r="L153" s="705"/>
      <c r="M153" s="715"/>
    </row>
    <row r="154" spans="1:13" ht="12.75" x14ac:dyDescent="0.2">
      <c r="A154" s="716"/>
      <c r="B154" s="705"/>
      <c r="C154" s="705"/>
      <c r="D154" s="705"/>
      <c r="E154" s="705"/>
      <c r="F154" s="705"/>
      <c r="G154" s="705"/>
      <c r="H154" s="705"/>
      <c r="I154" s="705"/>
      <c r="J154" s="705"/>
      <c r="K154" s="705"/>
      <c r="L154" s="705"/>
      <c r="M154" s="715"/>
    </row>
    <row r="155" spans="1:13" ht="12.75" x14ac:dyDescent="0.2">
      <c r="A155" s="716"/>
      <c r="B155" s="705"/>
      <c r="C155" s="705"/>
      <c r="D155" s="705"/>
      <c r="E155" s="705"/>
      <c r="F155" s="705"/>
      <c r="G155" s="705"/>
      <c r="H155" s="705"/>
      <c r="I155" s="705"/>
      <c r="J155" s="705"/>
      <c r="K155" s="705"/>
      <c r="L155" s="705"/>
      <c r="M155" s="715"/>
    </row>
    <row r="156" spans="1:13" ht="12.75" x14ac:dyDescent="0.2">
      <c r="A156" s="716"/>
      <c r="B156" s="705"/>
      <c r="C156" s="705"/>
      <c r="D156" s="705"/>
      <c r="E156" s="705"/>
      <c r="F156" s="705"/>
      <c r="G156" s="705"/>
      <c r="H156" s="705"/>
      <c r="I156" s="705"/>
      <c r="J156" s="705"/>
      <c r="K156" s="705"/>
      <c r="L156" s="705"/>
      <c r="M156" s="715"/>
    </row>
    <row r="157" spans="1:13" ht="12.75" x14ac:dyDescent="0.2">
      <c r="A157" s="716"/>
      <c r="B157" s="705"/>
      <c r="C157" s="705"/>
      <c r="D157" s="705"/>
      <c r="E157" s="705"/>
      <c r="F157" s="705"/>
      <c r="G157" s="705"/>
      <c r="H157" s="705"/>
      <c r="I157" s="705"/>
      <c r="J157" s="705"/>
      <c r="K157" s="705"/>
      <c r="L157" s="705"/>
      <c r="M157" s="715"/>
    </row>
    <row r="158" spans="1:13" ht="12.75" x14ac:dyDescent="0.2">
      <c r="A158" s="716"/>
      <c r="B158" s="705"/>
      <c r="C158" s="705"/>
      <c r="D158" s="705"/>
      <c r="E158" s="705"/>
      <c r="F158" s="705"/>
      <c r="G158" s="705"/>
      <c r="H158" s="705"/>
      <c r="I158" s="705"/>
      <c r="J158" s="705"/>
      <c r="K158" s="705"/>
      <c r="L158" s="705"/>
      <c r="M158" s="715"/>
    </row>
    <row r="159" spans="1:13" ht="12.75" x14ac:dyDescent="0.2">
      <c r="A159" s="716"/>
      <c r="B159" s="705"/>
      <c r="C159" s="705"/>
      <c r="D159" s="705"/>
      <c r="E159" s="705"/>
      <c r="F159" s="705"/>
      <c r="G159" s="705"/>
      <c r="H159" s="705"/>
      <c r="I159" s="705"/>
      <c r="J159" s="705"/>
      <c r="K159" s="705"/>
      <c r="L159" s="705"/>
      <c r="M159" s="715"/>
    </row>
    <row r="160" spans="1:13" ht="12.75" x14ac:dyDescent="0.2">
      <c r="A160" s="716"/>
      <c r="B160" s="705"/>
      <c r="C160" s="705"/>
      <c r="D160" s="705"/>
      <c r="E160" s="705"/>
      <c r="F160" s="705"/>
      <c r="G160" s="705"/>
      <c r="H160" s="705"/>
      <c r="I160" s="705"/>
      <c r="J160" s="705"/>
      <c r="K160" s="705"/>
      <c r="L160" s="705"/>
      <c r="M160" s="715"/>
    </row>
    <row r="161" spans="1:13" ht="12.75" x14ac:dyDescent="0.2">
      <c r="A161" s="716"/>
      <c r="B161" s="705"/>
      <c r="C161" s="705"/>
      <c r="D161" s="705"/>
      <c r="E161" s="705"/>
      <c r="F161" s="705"/>
      <c r="G161" s="705"/>
      <c r="H161" s="705"/>
      <c r="I161" s="705"/>
      <c r="J161" s="705"/>
      <c r="K161" s="705"/>
      <c r="L161" s="705"/>
      <c r="M161" s="715"/>
    </row>
    <row r="162" spans="1:13" ht="12.75" x14ac:dyDescent="0.2">
      <c r="A162" s="716"/>
      <c r="B162" s="705"/>
      <c r="C162" s="705"/>
      <c r="D162" s="705"/>
      <c r="E162" s="705"/>
      <c r="F162" s="705"/>
      <c r="G162" s="705"/>
      <c r="H162" s="705"/>
      <c r="I162" s="705"/>
      <c r="J162" s="705"/>
      <c r="K162" s="705"/>
      <c r="L162" s="705"/>
      <c r="M162" s="715"/>
    </row>
    <row r="163" spans="1:13" ht="12.75" x14ac:dyDescent="0.2">
      <c r="A163" s="716"/>
      <c r="B163" s="705"/>
      <c r="C163" s="705"/>
      <c r="D163" s="705"/>
      <c r="E163" s="705"/>
      <c r="F163" s="705"/>
      <c r="G163" s="705"/>
      <c r="H163" s="705"/>
      <c r="I163" s="705"/>
      <c r="J163" s="705"/>
      <c r="K163" s="705"/>
      <c r="L163" s="705"/>
      <c r="M163" s="715"/>
    </row>
    <row r="164" spans="1:13" ht="12.75" x14ac:dyDescent="0.2">
      <c r="A164" s="716"/>
      <c r="B164" s="705"/>
      <c r="C164" s="705"/>
      <c r="D164" s="705"/>
      <c r="E164" s="705"/>
      <c r="F164" s="705"/>
      <c r="G164" s="705"/>
      <c r="H164" s="705"/>
      <c r="I164" s="705"/>
      <c r="J164" s="705"/>
      <c r="K164" s="705"/>
      <c r="L164" s="705"/>
      <c r="M164" s="715"/>
    </row>
    <row r="165" spans="1:13" ht="12.75" x14ac:dyDescent="0.2">
      <c r="A165" s="716"/>
      <c r="B165" s="705"/>
      <c r="C165" s="705"/>
      <c r="D165" s="705"/>
      <c r="E165" s="705"/>
      <c r="F165" s="705"/>
      <c r="G165" s="705"/>
      <c r="H165" s="705"/>
      <c r="I165" s="705"/>
      <c r="J165" s="705"/>
      <c r="K165" s="705"/>
      <c r="L165" s="705"/>
      <c r="M165" s="715"/>
    </row>
    <row r="166" spans="1:13" ht="12.75" x14ac:dyDescent="0.2">
      <c r="A166" s="716"/>
      <c r="B166" s="705"/>
      <c r="C166" s="705"/>
      <c r="D166" s="705"/>
      <c r="E166" s="705"/>
      <c r="F166" s="705"/>
      <c r="G166" s="705"/>
      <c r="H166" s="705"/>
      <c r="I166" s="705"/>
      <c r="J166" s="705"/>
      <c r="K166" s="705"/>
      <c r="L166" s="705"/>
      <c r="M166" s="715"/>
    </row>
    <row r="167" spans="1:13" ht="12.75" x14ac:dyDescent="0.2">
      <c r="A167" s="716"/>
      <c r="B167" s="705"/>
      <c r="C167" s="705"/>
      <c r="D167" s="705"/>
      <c r="E167" s="705"/>
      <c r="F167" s="705"/>
      <c r="G167" s="705"/>
      <c r="H167" s="705"/>
      <c r="I167" s="705"/>
      <c r="J167" s="705"/>
      <c r="K167" s="705"/>
      <c r="L167" s="705"/>
      <c r="M167" s="715"/>
    </row>
    <row r="168" spans="1:13" ht="12.75" x14ac:dyDescent="0.2">
      <c r="A168" s="716"/>
      <c r="B168" s="705"/>
      <c r="C168" s="705"/>
      <c r="D168" s="705"/>
      <c r="E168" s="705"/>
      <c r="F168" s="705"/>
      <c r="G168" s="705"/>
      <c r="H168" s="705"/>
      <c r="I168" s="705"/>
      <c r="J168" s="705"/>
      <c r="K168" s="705"/>
      <c r="L168" s="705"/>
      <c r="M168" s="715"/>
    </row>
    <row r="169" spans="1:13" ht="12.75" x14ac:dyDescent="0.2">
      <c r="A169" s="716"/>
      <c r="B169" s="705"/>
      <c r="C169" s="705"/>
      <c r="D169" s="705"/>
      <c r="E169" s="705"/>
      <c r="F169" s="705"/>
      <c r="G169" s="705"/>
      <c r="H169" s="705"/>
      <c r="I169" s="705"/>
      <c r="J169" s="705"/>
      <c r="K169" s="705"/>
      <c r="L169" s="705"/>
      <c r="M169" s="715"/>
    </row>
    <row r="170" spans="1:13" ht="12.75" x14ac:dyDescent="0.2">
      <c r="A170" s="716"/>
      <c r="B170" s="705"/>
      <c r="C170" s="705"/>
      <c r="D170" s="705"/>
      <c r="E170" s="705"/>
      <c r="F170" s="705"/>
      <c r="G170" s="705"/>
      <c r="H170" s="705"/>
      <c r="I170" s="705"/>
      <c r="J170" s="705"/>
      <c r="K170" s="705"/>
      <c r="L170" s="705"/>
      <c r="M170" s="715"/>
    </row>
    <row r="171" spans="1:13" ht="12.75" x14ac:dyDescent="0.2">
      <c r="A171" s="716"/>
      <c r="B171" s="705"/>
      <c r="C171" s="705"/>
      <c r="D171" s="705"/>
      <c r="E171" s="705"/>
      <c r="F171" s="705"/>
      <c r="G171" s="705"/>
      <c r="H171" s="705"/>
      <c r="I171" s="705"/>
      <c r="J171" s="705"/>
      <c r="K171" s="705"/>
      <c r="L171" s="705"/>
      <c r="M171" s="715"/>
    </row>
    <row r="172" spans="1:13" ht="12.75" x14ac:dyDescent="0.2">
      <c r="A172" s="716"/>
      <c r="B172" s="705"/>
      <c r="C172" s="705"/>
      <c r="D172" s="705"/>
      <c r="E172" s="705"/>
      <c r="F172" s="705"/>
      <c r="G172" s="705"/>
      <c r="H172" s="705"/>
      <c r="I172" s="705"/>
      <c r="J172" s="705"/>
      <c r="K172" s="705"/>
      <c r="L172" s="705"/>
      <c r="M172" s="715"/>
    </row>
    <row r="173" spans="1:13" ht="12.75" x14ac:dyDescent="0.2">
      <c r="A173" s="716"/>
      <c r="B173" s="705"/>
      <c r="C173" s="705"/>
      <c r="D173" s="705"/>
      <c r="E173" s="705"/>
      <c r="F173" s="705"/>
      <c r="G173" s="705"/>
      <c r="H173" s="705"/>
      <c r="I173" s="705"/>
      <c r="J173" s="705"/>
      <c r="K173" s="705"/>
      <c r="L173" s="705"/>
      <c r="M173" s="715"/>
    </row>
    <row r="174" spans="1:13" ht="12.75" x14ac:dyDescent="0.2">
      <c r="A174" s="716"/>
      <c r="B174" s="705"/>
      <c r="C174" s="705"/>
      <c r="D174" s="705"/>
      <c r="E174" s="705"/>
      <c r="F174" s="705"/>
      <c r="G174" s="705"/>
      <c r="H174" s="705"/>
      <c r="I174" s="705"/>
      <c r="J174" s="705"/>
      <c r="K174" s="705"/>
      <c r="L174" s="705"/>
      <c r="M174" s="715"/>
    </row>
    <row r="175" spans="1:13" ht="12.75" x14ac:dyDescent="0.2">
      <c r="A175" s="716"/>
      <c r="B175" s="705"/>
      <c r="C175" s="705"/>
      <c r="D175" s="705"/>
      <c r="E175" s="705"/>
      <c r="F175" s="705"/>
      <c r="G175" s="705"/>
      <c r="H175" s="705"/>
      <c r="I175" s="705"/>
      <c r="J175" s="705"/>
      <c r="K175" s="705"/>
      <c r="L175" s="705"/>
      <c r="M175" s="715"/>
    </row>
    <row r="176" spans="1:13" ht="12.75" x14ac:dyDescent="0.2">
      <c r="A176" s="716"/>
      <c r="B176" s="705"/>
      <c r="C176" s="705"/>
      <c r="D176" s="705"/>
      <c r="E176" s="705"/>
      <c r="F176" s="705"/>
      <c r="G176" s="705"/>
      <c r="H176" s="705"/>
      <c r="I176" s="705"/>
      <c r="J176" s="705"/>
      <c r="K176" s="705"/>
      <c r="L176" s="705"/>
      <c r="M176" s="715"/>
    </row>
    <row r="177" spans="1:13" ht="12.75" x14ac:dyDescent="0.2">
      <c r="A177" s="716"/>
      <c r="B177" s="705"/>
      <c r="C177" s="705"/>
      <c r="D177" s="705"/>
      <c r="E177" s="705"/>
      <c r="F177" s="705"/>
      <c r="G177" s="705"/>
      <c r="H177" s="705"/>
      <c r="I177" s="705"/>
      <c r="J177" s="705"/>
      <c r="K177" s="705"/>
      <c r="L177" s="705"/>
      <c r="M177" s="715"/>
    </row>
    <row r="178" spans="1:13" ht="12.75" x14ac:dyDescent="0.2">
      <c r="A178" s="716"/>
      <c r="B178" s="705"/>
      <c r="C178" s="705"/>
      <c r="D178" s="705"/>
      <c r="E178" s="705"/>
      <c r="F178" s="705"/>
      <c r="G178" s="705"/>
      <c r="H178" s="705"/>
      <c r="I178" s="705"/>
      <c r="J178" s="705"/>
      <c r="K178" s="705"/>
      <c r="L178" s="705"/>
      <c r="M178" s="715"/>
    </row>
    <row r="179" spans="1:13" ht="12.75" x14ac:dyDescent="0.2">
      <c r="A179" s="716"/>
      <c r="B179" s="705"/>
      <c r="C179" s="705"/>
      <c r="D179" s="705"/>
      <c r="E179" s="705"/>
      <c r="F179" s="705"/>
      <c r="G179" s="705"/>
      <c r="H179" s="705"/>
      <c r="I179" s="705"/>
      <c r="J179" s="705"/>
      <c r="K179" s="705"/>
      <c r="L179" s="705"/>
      <c r="M179" s="715"/>
    </row>
    <row r="180" spans="1:13" ht="12.75" x14ac:dyDescent="0.2">
      <c r="A180" s="716"/>
      <c r="B180" s="705"/>
      <c r="C180" s="705"/>
      <c r="D180" s="705"/>
      <c r="E180" s="705"/>
      <c r="F180" s="705"/>
      <c r="G180" s="705"/>
      <c r="H180" s="705"/>
      <c r="I180" s="705"/>
      <c r="J180" s="705"/>
      <c r="K180" s="705"/>
      <c r="L180" s="705"/>
      <c r="M180" s="715"/>
    </row>
    <row r="181" spans="1:13" ht="12.75" x14ac:dyDescent="0.2">
      <c r="A181" s="716"/>
      <c r="B181" s="705"/>
      <c r="C181" s="705"/>
      <c r="D181" s="705"/>
      <c r="E181" s="705"/>
      <c r="F181" s="705"/>
      <c r="G181" s="705"/>
      <c r="H181" s="705"/>
      <c r="I181" s="705"/>
      <c r="J181" s="705"/>
      <c r="K181" s="705"/>
      <c r="L181" s="705"/>
      <c r="M181" s="715"/>
    </row>
    <row r="182" spans="1:13" ht="12.75" x14ac:dyDescent="0.2">
      <c r="A182" s="716"/>
      <c r="B182" s="705"/>
      <c r="C182" s="705"/>
      <c r="D182" s="705"/>
      <c r="E182" s="705"/>
      <c r="F182" s="705"/>
      <c r="G182" s="705"/>
      <c r="H182" s="705"/>
      <c r="I182" s="705"/>
      <c r="J182" s="705"/>
      <c r="K182" s="705"/>
      <c r="L182" s="705"/>
      <c r="M182" s="715"/>
    </row>
    <row r="183" spans="1:13" ht="12.75" x14ac:dyDescent="0.2">
      <c r="A183" s="716"/>
      <c r="B183" s="705"/>
      <c r="C183" s="705"/>
      <c r="D183" s="705"/>
      <c r="E183" s="705"/>
      <c r="F183" s="705"/>
      <c r="G183" s="705"/>
      <c r="H183" s="705"/>
      <c r="I183" s="705"/>
      <c r="J183" s="705"/>
      <c r="K183" s="705"/>
      <c r="L183" s="705"/>
      <c r="M183" s="715"/>
    </row>
    <row r="184" spans="1:13" ht="12.75" x14ac:dyDescent="0.2">
      <c r="A184" s="716"/>
      <c r="B184" s="705"/>
      <c r="C184" s="705"/>
      <c r="D184" s="705"/>
      <c r="E184" s="705"/>
      <c r="F184" s="705"/>
      <c r="G184" s="705"/>
      <c r="H184" s="705"/>
      <c r="I184" s="705"/>
      <c r="J184" s="705"/>
      <c r="K184" s="705"/>
      <c r="L184" s="705"/>
      <c r="M184" s="715"/>
    </row>
    <row r="185" spans="1:13" ht="12.75" x14ac:dyDescent="0.2">
      <c r="A185" s="716"/>
      <c r="B185" s="705"/>
      <c r="C185" s="705"/>
      <c r="D185" s="705"/>
      <c r="E185" s="705"/>
      <c r="F185" s="705"/>
      <c r="G185" s="705"/>
      <c r="H185" s="705"/>
      <c r="I185" s="705"/>
      <c r="J185" s="705"/>
      <c r="K185" s="705"/>
      <c r="L185" s="705"/>
      <c r="M185" s="715"/>
    </row>
    <row r="186" spans="1:13" ht="12.75" x14ac:dyDescent="0.2">
      <c r="A186" s="716"/>
      <c r="B186" s="705"/>
      <c r="C186" s="705"/>
      <c r="D186" s="705"/>
      <c r="E186" s="705"/>
      <c r="F186" s="705"/>
      <c r="G186" s="705"/>
      <c r="H186" s="705"/>
      <c r="I186" s="705"/>
      <c r="J186" s="705"/>
      <c r="K186" s="705"/>
      <c r="L186" s="705"/>
      <c r="M186" s="715"/>
    </row>
    <row r="187" spans="1:13" ht="12.75" x14ac:dyDescent="0.2">
      <c r="A187" s="716"/>
      <c r="B187" s="705"/>
      <c r="C187" s="705"/>
      <c r="D187" s="705"/>
      <c r="E187" s="705"/>
      <c r="F187" s="705"/>
      <c r="G187" s="705"/>
      <c r="H187" s="705"/>
      <c r="I187" s="705"/>
      <c r="J187" s="705"/>
      <c r="K187" s="705"/>
      <c r="L187" s="705"/>
      <c r="M187" s="715"/>
    </row>
    <row r="188" spans="1:13" ht="12.75" x14ac:dyDescent="0.2">
      <c r="A188" s="716"/>
      <c r="B188" s="705"/>
      <c r="C188" s="705"/>
      <c r="D188" s="705"/>
      <c r="E188" s="705"/>
      <c r="F188" s="705"/>
      <c r="G188" s="705"/>
      <c r="H188" s="705"/>
      <c r="I188" s="705"/>
      <c r="J188" s="705"/>
      <c r="K188" s="705"/>
      <c r="L188" s="705"/>
      <c r="M188" s="715"/>
    </row>
    <row r="189" spans="1:13" ht="12.75" x14ac:dyDescent="0.2">
      <c r="A189" s="716"/>
      <c r="B189" s="705"/>
      <c r="C189" s="705"/>
      <c r="D189" s="705"/>
      <c r="E189" s="705"/>
      <c r="F189" s="705"/>
      <c r="G189" s="705"/>
      <c r="H189" s="705"/>
      <c r="I189" s="705"/>
      <c r="J189" s="705"/>
      <c r="K189" s="705"/>
      <c r="L189" s="705"/>
      <c r="M189" s="715"/>
    </row>
    <row r="190" spans="1:13" ht="12.75" x14ac:dyDescent="0.2">
      <c r="A190" s="716"/>
      <c r="B190" s="705"/>
      <c r="C190" s="705"/>
      <c r="D190" s="705"/>
      <c r="E190" s="705"/>
      <c r="F190" s="705"/>
      <c r="G190" s="705"/>
      <c r="H190" s="705"/>
      <c r="I190" s="705"/>
      <c r="J190" s="705"/>
      <c r="K190" s="705"/>
      <c r="L190" s="705"/>
      <c r="M190" s="715"/>
    </row>
    <row r="191" spans="1:13" ht="12.75" x14ac:dyDescent="0.2">
      <c r="A191" s="716"/>
      <c r="B191" s="705"/>
      <c r="C191" s="705"/>
      <c r="D191" s="705"/>
      <c r="E191" s="705"/>
      <c r="F191" s="705"/>
      <c r="G191" s="705"/>
      <c r="H191" s="705"/>
      <c r="I191" s="705"/>
      <c r="J191" s="705"/>
      <c r="K191" s="705"/>
      <c r="L191" s="705"/>
      <c r="M191" s="715"/>
    </row>
    <row r="192" spans="1:13" ht="12.75" x14ac:dyDescent="0.2">
      <c r="A192" s="716"/>
      <c r="B192" s="705"/>
      <c r="C192" s="705"/>
      <c r="D192" s="705"/>
      <c r="E192" s="705"/>
      <c r="F192" s="705"/>
      <c r="G192" s="705"/>
      <c r="H192" s="705"/>
      <c r="I192" s="705"/>
      <c r="J192" s="705"/>
      <c r="K192" s="705"/>
      <c r="L192" s="705"/>
      <c r="M192" s="715"/>
    </row>
    <row r="193" spans="1:13" ht="12.75" x14ac:dyDescent="0.2">
      <c r="A193" s="716"/>
      <c r="B193" s="705"/>
      <c r="C193" s="705"/>
      <c r="D193" s="705"/>
      <c r="E193" s="705"/>
      <c r="F193" s="705"/>
      <c r="G193" s="705"/>
      <c r="H193" s="705"/>
      <c r="I193" s="705"/>
      <c r="J193" s="705"/>
      <c r="K193" s="705"/>
      <c r="L193" s="705"/>
      <c r="M193" s="715"/>
    </row>
    <row r="194" spans="1:13" ht="12.75" x14ac:dyDescent="0.2">
      <c r="A194" s="716"/>
      <c r="B194" s="705"/>
      <c r="C194" s="705"/>
      <c r="D194" s="705"/>
      <c r="E194" s="705"/>
      <c r="F194" s="705"/>
      <c r="G194" s="705"/>
      <c r="H194" s="705"/>
      <c r="I194" s="705"/>
      <c r="J194" s="705"/>
      <c r="K194" s="705"/>
      <c r="L194" s="705"/>
      <c r="M194" s="715"/>
    </row>
    <row r="195" spans="1:13" ht="12.75" x14ac:dyDescent="0.2">
      <c r="A195" s="716"/>
      <c r="B195" s="705"/>
      <c r="C195" s="705"/>
      <c r="D195" s="705"/>
      <c r="E195" s="705"/>
      <c r="F195" s="705"/>
      <c r="G195" s="705"/>
      <c r="H195" s="705"/>
      <c r="I195" s="705"/>
      <c r="J195" s="705"/>
      <c r="K195" s="705"/>
      <c r="L195" s="705"/>
      <c r="M195" s="715"/>
    </row>
    <row r="196" spans="1:13" ht="12.75" x14ac:dyDescent="0.2">
      <c r="A196" s="716"/>
      <c r="B196" s="705"/>
      <c r="C196" s="705"/>
      <c r="D196" s="705"/>
      <c r="E196" s="705"/>
      <c r="F196" s="705"/>
      <c r="G196" s="705"/>
      <c r="H196" s="705"/>
      <c r="I196" s="705"/>
      <c r="J196" s="705"/>
      <c r="K196" s="705"/>
      <c r="L196" s="705"/>
      <c r="M196" s="715"/>
    </row>
    <row r="197" spans="1:13" ht="12.75" x14ac:dyDescent="0.2">
      <c r="A197" s="716"/>
      <c r="B197" s="705"/>
      <c r="C197" s="705"/>
      <c r="D197" s="705"/>
      <c r="E197" s="705"/>
      <c r="F197" s="705"/>
      <c r="G197" s="705"/>
      <c r="H197" s="705"/>
      <c r="I197" s="705"/>
      <c r="J197" s="705"/>
      <c r="K197" s="705"/>
      <c r="L197" s="705"/>
      <c r="M197" s="715"/>
    </row>
    <row r="198" spans="1:13" ht="12.75" x14ac:dyDescent="0.2">
      <c r="A198" s="716"/>
      <c r="B198" s="705"/>
      <c r="C198" s="705"/>
      <c r="D198" s="705"/>
      <c r="E198" s="705"/>
      <c r="F198" s="705"/>
      <c r="G198" s="705"/>
      <c r="H198" s="705"/>
      <c r="I198" s="705"/>
      <c r="J198" s="705"/>
      <c r="K198" s="705"/>
      <c r="L198" s="705"/>
      <c r="M198" s="715"/>
    </row>
    <row r="199" spans="1:13" ht="12.75" x14ac:dyDescent="0.2">
      <c r="A199" s="716"/>
      <c r="B199" s="705"/>
      <c r="C199" s="705"/>
      <c r="D199" s="705"/>
      <c r="E199" s="705"/>
      <c r="F199" s="705"/>
      <c r="G199" s="705"/>
      <c r="H199" s="705"/>
      <c r="I199" s="705"/>
      <c r="J199" s="705"/>
      <c r="K199" s="705"/>
      <c r="L199" s="705"/>
      <c r="M199" s="715"/>
    </row>
    <row r="200" spans="1:13" ht="12.75" x14ac:dyDescent="0.2">
      <c r="A200" s="716"/>
      <c r="B200" s="705"/>
      <c r="C200" s="705"/>
      <c r="D200" s="705"/>
      <c r="E200" s="705"/>
      <c r="F200" s="705"/>
      <c r="G200" s="705"/>
      <c r="H200" s="705"/>
      <c r="I200" s="705"/>
      <c r="J200" s="705"/>
      <c r="K200" s="705"/>
      <c r="L200" s="705"/>
      <c r="M200" s="715"/>
    </row>
    <row r="201" spans="1:13" ht="12.75" x14ac:dyDescent="0.2">
      <c r="A201" s="716"/>
      <c r="B201" s="705"/>
      <c r="C201" s="705"/>
      <c r="D201" s="705"/>
      <c r="E201" s="705"/>
      <c r="F201" s="705"/>
      <c r="G201" s="705"/>
      <c r="H201" s="705"/>
      <c r="I201" s="705"/>
      <c r="J201" s="705"/>
      <c r="K201" s="705"/>
      <c r="L201" s="705"/>
      <c r="M201" s="715"/>
    </row>
    <row r="202" spans="1:13" ht="12.75" x14ac:dyDescent="0.2">
      <c r="A202" s="716"/>
      <c r="B202" s="705"/>
      <c r="C202" s="705"/>
      <c r="D202" s="705"/>
      <c r="E202" s="705"/>
      <c r="F202" s="705"/>
      <c r="G202" s="705"/>
      <c r="H202" s="705"/>
      <c r="I202" s="705"/>
      <c r="J202" s="705"/>
      <c r="K202" s="705"/>
      <c r="L202" s="705"/>
      <c r="M202" s="715"/>
    </row>
    <row r="203" spans="1:13" ht="12.75" x14ac:dyDescent="0.2">
      <c r="A203" s="716"/>
      <c r="B203" s="705"/>
      <c r="C203" s="705"/>
      <c r="D203" s="705"/>
      <c r="E203" s="705"/>
      <c r="F203" s="705"/>
      <c r="G203" s="705"/>
      <c r="H203" s="705"/>
      <c r="I203" s="705"/>
      <c r="J203" s="705"/>
      <c r="K203" s="705"/>
      <c r="L203" s="705"/>
      <c r="M203" s="715"/>
    </row>
    <row r="204" spans="1:13" ht="12.75" x14ac:dyDescent="0.2">
      <c r="A204" s="716"/>
      <c r="B204" s="705"/>
      <c r="C204" s="705"/>
      <c r="D204" s="705"/>
      <c r="E204" s="705"/>
      <c r="F204" s="705"/>
      <c r="G204" s="705"/>
      <c r="H204" s="705"/>
      <c r="I204" s="705"/>
      <c r="J204" s="705"/>
      <c r="K204" s="705"/>
      <c r="L204" s="705"/>
      <c r="M204" s="715"/>
    </row>
    <row r="205" spans="1:13" ht="12.75" x14ac:dyDescent="0.2">
      <c r="A205" s="716"/>
      <c r="B205" s="705"/>
      <c r="C205" s="705"/>
      <c r="D205" s="705"/>
      <c r="E205" s="705"/>
      <c r="F205" s="705"/>
      <c r="G205" s="705"/>
      <c r="H205" s="705"/>
      <c r="I205" s="705"/>
      <c r="J205" s="705"/>
      <c r="K205" s="705"/>
      <c r="L205" s="705"/>
      <c r="M205" s="715"/>
    </row>
    <row r="206" spans="1:13" ht="12.75" x14ac:dyDescent="0.2">
      <c r="A206" s="716"/>
      <c r="B206" s="705"/>
      <c r="C206" s="705"/>
      <c r="D206" s="705"/>
      <c r="E206" s="705"/>
      <c r="F206" s="705"/>
      <c r="G206" s="705"/>
      <c r="H206" s="705"/>
      <c r="I206" s="705"/>
      <c r="J206" s="705"/>
      <c r="K206" s="705"/>
      <c r="L206" s="705"/>
      <c r="M206" s="715"/>
    </row>
    <row r="207" spans="1:13" ht="12.75" x14ac:dyDescent="0.2">
      <c r="A207" s="716"/>
      <c r="B207" s="705"/>
      <c r="C207" s="705"/>
      <c r="D207" s="705"/>
      <c r="E207" s="705"/>
      <c r="F207" s="705"/>
      <c r="G207" s="705"/>
      <c r="H207" s="705"/>
      <c r="I207" s="705"/>
      <c r="J207" s="705"/>
      <c r="K207" s="705"/>
      <c r="L207" s="705"/>
      <c r="M207" s="715"/>
    </row>
    <row r="208" spans="1:13" ht="12.75" x14ac:dyDescent="0.2">
      <c r="A208" s="716"/>
      <c r="B208" s="705"/>
      <c r="C208" s="705"/>
      <c r="D208" s="705"/>
      <c r="E208" s="705"/>
      <c r="F208" s="705"/>
      <c r="G208" s="705"/>
      <c r="H208" s="705"/>
      <c r="I208" s="705"/>
      <c r="J208" s="705"/>
      <c r="K208" s="705"/>
      <c r="L208" s="705"/>
      <c r="M208" s="715"/>
    </row>
    <row r="209" spans="1:13" ht="12.75" x14ac:dyDescent="0.2">
      <c r="A209" s="716"/>
      <c r="B209" s="705"/>
      <c r="C209" s="705"/>
      <c r="D209" s="705"/>
      <c r="E209" s="705"/>
      <c r="F209" s="705"/>
      <c r="G209" s="705"/>
      <c r="H209" s="705"/>
      <c r="I209" s="705"/>
      <c r="J209" s="705"/>
      <c r="K209" s="705"/>
      <c r="L209" s="705"/>
      <c r="M209" s="715"/>
    </row>
    <row r="210" spans="1:13" ht="12.75" x14ac:dyDescent="0.2">
      <c r="A210" s="716"/>
      <c r="B210" s="705"/>
      <c r="C210" s="705"/>
      <c r="D210" s="705"/>
      <c r="E210" s="705"/>
      <c r="F210" s="705"/>
      <c r="G210" s="705"/>
      <c r="H210" s="705"/>
      <c r="I210" s="705"/>
      <c r="J210" s="705"/>
      <c r="K210" s="705"/>
      <c r="L210" s="705"/>
      <c r="M210" s="715"/>
    </row>
    <row r="211" spans="1:13" ht="12.75" x14ac:dyDescent="0.2">
      <c r="A211" s="716"/>
      <c r="B211" s="705"/>
      <c r="C211" s="705"/>
      <c r="D211" s="705"/>
      <c r="E211" s="705"/>
      <c r="F211" s="705"/>
      <c r="G211" s="705"/>
      <c r="H211" s="705"/>
      <c r="I211" s="705"/>
      <c r="J211" s="705"/>
      <c r="K211" s="705"/>
      <c r="L211" s="705"/>
      <c r="M211" s="715"/>
    </row>
    <row r="212" spans="1:13" ht="12.75" x14ac:dyDescent="0.2">
      <c r="A212" s="716"/>
      <c r="B212" s="705"/>
      <c r="C212" s="705"/>
      <c r="D212" s="705"/>
      <c r="E212" s="705"/>
      <c r="F212" s="705"/>
      <c r="G212" s="705"/>
      <c r="H212" s="705"/>
      <c r="I212" s="705"/>
      <c r="J212" s="705"/>
      <c r="K212" s="705"/>
      <c r="L212" s="705"/>
      <c r="M212" s="715"/>
    </row>
    <row r="213" spans="1:13" ht="12.75" x14ac:dyDescent="0.2">
      <c r="A213" s="716"/>
      <c r="B213" s="705"/>
      <c r="C213" s="705"/>
      <c r="D213" s="705"/>
      <c r="E213" s="705"/>
      <c r="F213" s="705"/>
      <c r="G213" s="705"/>
      <c r="H213" s="705"/>
      <c r="I213" s="705"/>
      <c r="J213" s="705"/>
      <c r="K213" s="705"/>
      <c r="L213" s="705"/>
      <c r="M213" s="715"/>
    </row>
    <row r="214" spans="1:13" ht="12.75" x14ac:dyDescent="0.2">
      <c r="A214" s="716"/>
      <c r="B214" s="705"/>
      <c r="C214" s="705"/>
      <c r="D214" s="705"/>
      <c r="E214" s="705"/>
      <c r="F214" s="705"/>
      <c r="G214" s="705"/>
      <c r="H214" s="705"/>
      <c r="I214" s="705"/>
      <c r="J214" s="705"/>
      <c r="K214" s="705"/>
      <c r="L214" s="705"/>
      <c r="M214" s="715"/>
    </row>
    <row r="215" spans="1:13" ht="12.75" x14ac:dyDescent="0.2">
      <c r="A215" s="716"/>
      <c r="B215" s="705"/>
      <c r="C215" s="705"/>
      <c r="D215" s="705"/>
      <c r="E215" s="705"/>
      <c r="F215" s="705"/>
      <c r="G215" s="705"/>
      <c r="H215" s="705"/>
      <c r="I215" s="705"/>
      <c r="J215" s="705"/>
      <c r="K215" s="705"/>
      <c r="L215" s="705"/>
      <c r="M215" s="715"/>
    </row>
    <row r="216" spans="1:13" ht="12.75" x14ac:dyDescent="0.2">
      <c r="A216" s="716"/>
      <c r="B216" s="705"/>
      <c r="C216" s="705"/>
      <c r="D216" s="705"/>
      <c r="E216" s="705"/>
      <c r="F216" s="705"/>
      <c r="G216" s="705"/>
      <c r="H216" s="705"/>
      <c r="I216" s="705"/>
      <c r="J216" s="705"/>
      <c r="K216" s="705"/>
      <c r="L216" s="705"/>
      <c r="M216" s="715"/>
    </row>
    <row r="217" spans="1:13" ht="12.75" x14ac:dyDescent="0.2">
      <c r="A217" s="716"/>
      <c r="B217" s="705"/>
      <c r="C217" s="705"/>
      <c r="D217" s="705"/>
      <c r="E217" s="705"/>
      <c r="F217" s="705"/>
      <c r="G217" s="705"/>
      <c r="H217" s="705"/>
      <c r="I217" s="705"/>
      <c r="J217" s="705"/>
      <c r="K217" s="705"/>
      <c r="L217" s="705"/>
      <c r="M217" s="715"/>
    </row>
    <row r="218" spans="1:13" ht="12.75" x14ac:dyDescent="0.2">
      <c r="A218" s="716"/>
      <c r="B218" s="705"/>
      <c r="C218" s="705"/>
      <c r="D218" s="705"/>
      <c r="E218" s="705"/>
      <c r="F218" s="705"/>
      <c r="G218" s="705"/>
      <c r="H218" s="705"/>
      <c r="I218" s="705"/>
      <c r="J218" s="705"/>
      <c r="K218" s="705"/>
      <c r="L218" s="705"/>
      <c r="M218" s="715"/>
    </row>
    <row r="219" spans="1:13" ht="12.75" x14ac:dyDescent="0.2">
      <c r="A219" s="716"/>
      <c r="B219" s="705"/>
      <c r="C219" s="705"/>
      <c r="D219" s="705"/>
      <c r="E219" s="705"/>
      <c r="F219" s="705"/>
      <c r="G219" s="705"/>
      <c r="H219" s="705"/>
      <c r="I219" s="705"/>
      <c r="J219" s="705"/>
      <c r="K219" s="705"/>
      <c r="L219" s="705"/>
      <c r="M219" s="715"/>
    </row>
    <row r="220" spans="1:13" ht="12.75" x14ac:dyDescent="0.2">
      <c r="A220" s="716"/>
      <c r="B220" s="705"/>
      <c r="C220" s="705"/>
      <c r="D220" s="705"/>
      <c r="E220" s="705"/>
      <c r="F220" s="705"/>
      <c r="G220" s="705"/>
      <c r="H220" s="705"/>
      <c r="I220" s="705"/>
      <c r="J220" s="705"/>
      <c r="K220" s="705"/>
      <c r="L220" s="705"/>
      <c r="M220" s="715"/>
    </row>
    <row r="221" spans="1:13" ht="12.75" x14ac:dyDescent="0.2">
      <c r="A221" s="716"/>
      <c r="B221" s="705"/>
      <c r="C221" s="705"/>
      <c r="D221" s="705"/>
      <c r="E221" s="705"/>
      <c r="F221" s="705"/>
      <c r="G221" s="705"/>
      <c r="H221" s="705"/>
      <c r="I221" s="705"/>
      <c r="J221" s="705"/>
      <c r="K221" s="705"/>
      <c r="L221" s="705"/>
      <c r="M221" s="715"/>
    </row>
    <row r="222" spans="1:13" ht="12.75" x14ac:dyDescent="0.2">
      <c r="A222" s="716"/>
      <c r="B222" s="705"/>
      <c r="C222" s="705"/>
      <c r="D222" s="705"/>
      <c r="E222" s="705"/>
      <c r="F222" s="705"/>
      <c r="G222" s="705"/>
      <c r="H222" s="705"/>
      <c r="I222" s="705"/>
      <c r="J222" s="705"/>
      <c r="K222" s="705"/>
      <c r="L222" s="705"/>
      <c r="M222" s="715"/>
    </row>
    <row r="223" spans="1:13" ht="12.75" x14ac:dyDescent="0.2">
      <c r="A223" s="716"/>
      <c r="B223" s="705"/>
      <c r="C223" s="705"/>
      <c r="D223" s="705"/>
      <c r="E223" s="705"/>
      <c r="F223" s="705"/>
      <c r="G223" s="705"/>
      <c r="H223" s="705"/>
      <c r="I223" s="705"/>
      <c r="J223" s="705"/>
      <c r="K223" s="705"/>
      <c r="L223" s="705"/>
      <c r="M223" s="715"/>
    </row>
    <row r="224" spans="1:13" ht="12.75" x14ac:dyDescent="0.2">
      <c r="A224" s="716"/>
      <c r="B224" s="705"/>
      <c r="C224" s="705"/>
      <c r="D224" s="705"/>
      <c r="E224" s="705"/>
      <c r="F224" s="705"/>
      <c r="G224" s="705"/>
      <c r="H224" s="705"/>
      <c r="I224" s="705"/>
      <c r="J224" s="705"/>
      <c r="K224" s="705"/>
      <c r="L224" s="705"/>
      <c r="M224" s="715"/>
    </row>
    <row r="225" spans="1:13" ht="12.75" x14ac:dyDescent="0.2">
      <c r="A225" s="716"/>
      <c r="B225" s="705"/>
      <c r="C225" s="705"/>
      <c r="D225" s="705"/>
      <c r="E225" s="705"/>
      <c r="F225" s="705"/>
      <c r="G225" s="705"/>
      <c r="H225" s="705"/>
      <c r="I225" s="705"/>
      <c r="J225" s="705"/>
      <c r="K225" s="705"/>
      <c r="L225" s="705"/>
      <c r="M225" s="715"/>
    </row>
    <row r="226" spans="1:13" ht="12.75" x14ac:dyDescent="0.2">
      <c r="A226" s="716"/>
      <c r="B226" s="705"/>
      <c r="C226" s="705"/>
      <c r="D226" s="705"/>
      <c r="E226" s="705"/>
      <c r="F226" s="705"/>
      <c r="G226" s="705"/>
      <c r="H226" s="705"/>
      <c r="I226" s="705"/>
      <c r="J226" s="705"/>
      <c r="K226" s="705"/>
      <c r="L226" s="705"/>
      <c r="M226" s="715"/>
    </row>
    <row r="227" spans="1:13" ht="12.75" x14ac:dyDescent="0.2">
      <c r="A227" s="716"/>
      <c r="B227" s="705"/>
      <c r="C227" s="705"/>
      <c r="D227" s="705"/>
      <c r="E227" s="705"/>
      <c r="F227" s="705"/>
      <c r="G227" s="705"/>
      <c r="H227" s="705"/>
      <c r="I227" s="705"/>
      <c r="J227" s="705"/>
      <c r="K227" s="705"/>
      <c r="L227" s="705"/>
      <c r="M227" s="715"/>
    </row>
    <row r="228" spans="1:13" ht="12.75" x14ac:dyDescent="0.2">
      <c r="A228" s="716"/>
      <c r="B228" s="705"/>
      <c r="C228" s="705"/>
      <c r="D228" s="705"/>
      <c r="E228" s="705"/>
      <c r="F228" s="705"/>
      <c r="G228" s="705"/>
      <c r="H228" s="705"/>
      <c r="I228" s="705"/>
      <c r="J228" s="705"/>
      <c r="K228" s="705"/>
      <c r="L228" s="705"/>
      <c r="M228" s="715"/>
    </row>
    <row r="229" spans="1:13" ht="12.75" x14ac:dyDescent="0.2">
      <c r="A229" s="716"/>
      <c r="B229" s="705"/>
      <c r="C229" s="705"/>
      <c r="D229" s="705"/>
      <c r="E229" s="705"/>
      <c r="F229" s="705"/>
      <c r="G229" s="705"/>
      <c r="H229" s="705"/>
      <c r="I229" s="705"/>
      <c r="J229" s="705"/>
      <c r="K229" s="705"/>
      <c r="L229" s="705"/>
      <c r="M229" s="715"/>
    </row>
    <row r="230" spans="1:13" ht="12.75" x14ac:dyDescent="0.2">
      <c r="A230" s="716"/>
      <c r="B230" s="705"/>
      <c r="C230" s="705"/>
      <c r="D230" s="705"/>
      <c r="E230" s="705"/>
      <c r="F230" s="705"/>
      <c r="G230" s="705"/>
      <c r="H230" s="705"/>
      <c r="I230" s="705"/>
      <c r="J230" s="705"/>
      <c r="K230" s="705"/>
      <c r="L230" s="705"/>
      <c r="M230" s="715"/>
    </row>
    <row r="231" spans="1:13" ht="12.75" x14ac:dyDescent="0.2">
      <c r="A231" s="716"/>
      <c r="B231" s="705"/>
      <c r="C231" s="705"/>
      <c r="D231" s="705"/>
      <c r="E231" s="705"/>
      <c r="F231" s="705"/>
      <c r="G231" s="705"/>
      <c r="H231" s="705"/>
      <c r="I231" s="705"/>
      <c r="J231" s="705"/>
      <c r="K231" s="705"/>
      <c r="L231" s="705"/>
      <c r="M231" s="715"/>
    </row>
    <row r="232" spans="1:13" ht="12.75" x14ac:dyDescent="0.2">
      <c r="A232" s="716"/>
      <c r="B232" s="705"/>
      <c r="C232" s="705"/>
      <c r="D232" s="705"/>
      <c r="E232" s="705"/>
      <c r="F232" s="705"/>
      <c r="G232" s="705"/>
      <c r="H232" s="705"/>
      <c r="I232" s="705"/>
      <c r="J232" s="705"/>
      <c r="K232" s="705"/>
      <c r="L232" s="705"/>
      <c r="M232" s="715"/>
    </row>
    <row r="233" spans="1:13" ht="12.75" x14ac:dyDescent="0.2">
      <c r="A233" s="716"/>
      <c r="B233" s="705"/>
      <c r="C233" s="705"/>
      <c r="D233" s="705"/>
      <c r="E233" s="705"/>
      <c r="F233" s="705"/>
      <c r="G233" s="705"/>
      <c r="H233" s="705"/>
      <c r="I233" s="705"/>
      <c r="J233" s="705"/>
      <c r="K233" s="705"/>
      <c r="L233" s="705"/>
      <c r="M233" s="715"/>
    </row>
    <row r="234" spans="1:13" ht="12.75" x14ac:dyDescent="0.2">
      <c r="A234" s="716"/>
      <c r="B234" s="705"/>
      <c r="C234" s="705"/>
      <c r="D234" s="705"/>
      <c r="E234" s="705"/>
      <c r="F234" s="705"/>
      <c r="G234" s="705"/>
      <c r="H234" s="705"/>
      <c r="I234" s="705"/>
      <c r="J234" s="705"/>
      <c r="K234" s="705"/>
      <c r="L234" s="705"/>
      <c r="M234" s="715"/>
    </row>
    <row r="235" spans="1:13" ht="12.75" x14ac:dyDescent="0.2">
      <c r="A235" s="716"/>
      <c r="B235" s="705"/>
      <c r="C235" s="705"/>
      <c r="D235" s="705"/>
      <c r="E235" s="705"/>
      <c r="F235" s="705"/>
      <c r="G235" s="705"/>
      <c r="H235" s="705"/>
      <c r="I235" s="705"/>
      <c r="J235" s="705"/>
      <c r="K235" s="705"/>
      <c r="L235" s="705"/>
      <c r="M235" s="715"/>
    </row>
    <row r="236" spans="1:13" ht="12.75" x14ac:dyDescent="0.2">
      <c r="A236" s="716"/>
      <c r="B236" s="705"/>
      <c r="C236" s="705"/>
      <c r="D236" s="705"/>
      <c r="E236" s="705"/>
      <c r="F236" s="705"/>
      <c r="G236" s="705"/>
      <c r="H236" s="705"/>
      <c r="I236" s="705"/>
      <c r="J236" s="705"/>
      <c r="K236" s="705"/>
      <c r="L236" s="705"/>
      <c r="M236" s="715"/>
    </row>
    <row r="237" spans="1:13" ht="12.75" x14ac:dyDescent="0.2">
      <c r="A237" s="716"/>
      <c r="B237" s="705"/>
      <c r="C237" s="705"/>
      <c r="D237" s="705"/>
      <c r="E237" s="705"/>
      <c r="F237" s="705"/>
      <c r="G237" s="705"/>
      <c r="H237" s="705"/>
      <c r="I237" s="705"/>
      <c r="J237" s="705"/>
      <c r="K237" s="705"/>
      <c r="L237" s="705"/>
      <c r="M237" s="715"/>
    </row>
    <row r="238" spans="1:13" ht="12.75" x14ac:dyDescent="0.2">
      <c r="A238" s="716"/>
      <c r="B238" s="705"/>
      <c r="C238" s="705"/>
      <c r="D238" s="705"/>
      <c r="E238" s="705"/>
      <c r="F238" s="705"/>
      <c r="G238" s="705"/>
      <c r="H238" s="705"/>
      <c r="I238" s="705"/>
      <c r="J238" s="705"/>
      <c r="K238" s="705"/>
      <c r="L238" s="705"/>
      <c r="M238" s="715"/>
    </row>
    <row r="239" spans="1:13" ht="12.75" x14ac:dyDescent="0.2">
      <c r="A239" s="716"/>
      <c r="B239" s="705"/>
      <c r="C239" s="705"/>
      <c r="D239" s="705"/>
      <c r="E239" s="705"/>
      <c r="F239" s="705"/>
      <c r="G239" s="705"/>
      <c r="H239" s="705"/>
      <c r="I239" s="705"/>
      <c r="J239" s="705"/>
      <c r="K239" s="705"/>
      <c r="L239" s="705"/>
      <c r="M239" s="715"/>
    </row>
    <row r="240" spans="1:13" ht="12.75" x14ac:dyDescent="0.2">
      <c r="A240" s="716"/>
      <c r="B240" s="705"/>
      <c r="C240" s="705"/>
      <c r="D240" s="705"/>
      <c r="E240" s="705"/>
      <c r="F240" s="705"/>
      <c r="G240" s="705"/>
      <c r="H240" s="705"/>
      <c r="I240" s="705"/>
      <c r="J240" s="705"/>
      <c r="K240" s="705"/>
      <c r="L240" s="705"/>
      <c r="M240" s="715"/>
    </row>
    <row r="241" spans="1:13" ht="12.75" x14ac:dyDescent="0.2">
      <c r="A241" s="716"/>
      <c r="B241" s="705"/>
      <c r="C241" s="705"/>
      <c r="D241" s="705"/>
      <c r="E241" s="705"/>
      <c r="F241" s="705"/>
      <c r="G241" s="705"/>
      <c r="H241" s="705"/>
      <c r="I241" s="705"/>
      <c r="J241" s="705"/>
      <c r="K241" s="705"/>
      <c r="L241" s="705"/>
      <c r="M241" s="715"/>
    </row>
    <row r="242" spans="1:13" ht="12.75" x14ac:dyDescent="0.2">
      <c r="A242" s="716"/>
      <c r="B242" s="705"/>
      <c r="C242" s="705"/>
      <c r="D242" s="705"/>
      <c r="E242" s="705"/>
      <c r="F242" s="705"/>
      <c r="G242" s="705"/>
      <c r="H242" s="705"/>
      <c r="I242" s="705"/>
      <c r="J242" s="705"/>
      <c r="K242" s="705"/>
      <c r="L242" s="705"/>
      <c r="M242" s="715"/>
    </row>
    <row r="243" spans="1:13" ht="12.75" x14ac:dyDescent="0.2">
      <c r="A243" s="716"/>
      <c r="B243" s="705"/>
      <c r="C243" s="705"/>
      <c r="D243" s="705"/>
      <c r="E243" s="705"/>
      <c r="F243" s="705"/>
      <c r="G243" s="705"/>
      <c r="H243" s="705"/>
      <c r="I243" s="705"/>
      <c r="J243" s="705"/>
      <c r="K243" s="705"/>
      <c r="L243" s="705"/>
      <c r="M243" s="715"/>
    </row>
    <row r="244" spans="1:13" ht="12.75" x14ac:dyDescent="0.2">
      <c r="A244" s="716"/>
      <c r="B244" s="705"/>
      <c r="C244" s="705"/>
      <c r="D244" s="705"/>
      <c r="E244" s="705"/>
      <c r="F244" s="705"/>
      <c r="G244" s="705"/>
      <c r="H244" s="705"/>
      <c r="I244" s="705"/>
      <c r="J244" s="705"/>
      <c r="K244" s="705"/>
      <c r="L244" s="705"/>
      <c r="M244" s="715"/>
    </row>
    <row r="245" spans="1:13" ht="12.75" x14ac:dyDescent="0.2">
      <c r="A245" s="716"/>
      <c r="B245" s="705"/>
      <c r="C245" s="705"/>
      <c r="D245" s="705"/>
      <c r="E245" s="705"/>
      <c r="F245" s="705"/>
      <c r="G245" s="705"/>
      <c r="H245" s="705"/>
      <c r="I245" s="705"/>
      <c r="J245" s="705"/>
      <c r="K245" s="705"/>
      <c r="L245" s="705"/>
      <c r="M245" s="715"/>
    </row>
    <row r="246" spans="1:13" ht="12.75" x14ac:dyDescent="0.2">
      <c r="A246" s="716"/>
      <c r="B246" s="705"/>
      <c r="C246" s="705"/>
      <c r="D246" s="705"/>
      <c r="E246" s="705"/>
      <c r="F246" s="705"/>
      <c r="G246" s="705"/>
      <c r="H246" s="705"/>
      <c r="I246" s="705"/>
      <c r="J246" s="705"/>
      <c r="K246" s="705"/>
      <c r="L246" s="705"/>
      <c r="M246" s="715"/>
    </row>
    <row r="247" spans="1:13" ht="12.75" x14ac:dyDescent="0.2">
      <c r="A247" s="716"/>
      <c r="B247" s="705"/>
      <c r="C247" s="705"/>
      <c r="D247" s="705"/>
      <c r="E247" s="705"/>
      <c r="F247" s="705"/>
      <c r="G247" s="705"/>
      <c r="H247" s="705"/>
      <c r="I247" s="705"/>
      <c r="J247" s="705"/>
      <c r="K247" s="705"/>
      <c r="L247" s="705"/>
      <c r="M247" s="715"/>
    </row>
    <row r="248" spans="1:13" ht="12.75" x14ac:dyDescent="0.2">
      <c r="A248" s="716"/>
      <c r="B248" s="705"/>
      <c r="C248" s="705"/>
      <c r="D248" s="705"/>
      <c r="E248" s="705"/>
      <c r="F248" s="705"/>
      <c r="G248" s="705"/>
      <c r="H248" s="705"/>
      <c r="I248" s="705"/>
      <c r="J248" s="705"/>
      <c r="K248" s="705"/>
      <c r="L248" s="705"/>
      <c r="M248" s="715"/>
    </row>
    <row r="249" spans="1:13" ht="12.75" x14ac:dyDescent="0.2">
      <c r="A249" s="716"/>
      <c r="B249" s="705"/>
      <c r="C249" s="705"/>
      <c r="D249" s="705"/>
      <c r="E249" s="705"/>
      <c r="F249" s="705"/>
      <c r="G249" s="705"/>
      <c r="H249" s="705"/>
      <c r="I249" s="705"/>
      <c r="J249" s="705"/>
      <c r="K249" s="705"/>
      <c r="L249" s="705"/>
      <c r="M249" s="715"/>
    </row>
    <row r="250" spans="1:13" ht="12.75" x14ac:dyDescent="0.2">
      <c r="A250" s="716"/>
      <c r="B250" s="705"/>
      <c r="C250" s="705"/>
      <c r="D250" s="705"/>
      <c r="E250" s="705"/>
      <c r="F250" s="705"/>
      <c r="G250" s="705"/>
      <c r="H250" s="705"/>
      <c r="I250" s="705"/>
      <c r="J250" s="705"/>
      <c r="K250" s="705"/>
      <c r="L250" s="705"/>
      <c r="M250" s="715"/>
    </row>
    <row r="251" spans="1:13" ht="12.75" x14ac:dyDescent="0.2">
      <c r="A251" s="716"/>
      <c r="B251" s="705"/>
      <c r="C251" s="705"/>
      <c r="D251" s="705"/>
      <c r="E251" s="705"/>
      <c r="F251" s="705"/>
      <c r="G251" s="705"/>
      <c r="H251" s="705"/>
      <c r="I251" s="705"/>
      <c r="J251" s="705"/>
      <c r="K251" s="705"/>
      <c r="L251" s="705"/>
      <c r="M251" s="715"/>
    </row>
    <row r="252" spans="1:13" ht="12.75" x14ac:dyDescent="0.2">
      <c r="A252" s="716"/>
      <c r="B252" s="705"/>
      <c r="C252" s="705"/>
      <c r="D252" s="705"/>
      <c r="E252" s="705"/>
      <c r="F252" s="705"/>
      <c r="G252" s="705"/>
      <c r="H252" s="705"/>
      <c r="I252" s="705"/>
      <c r="J252" s="705"/>
      <c r="K252" s="705"/>
      <c r="L252" s="705"/>
      <c r="M252" s="715"/>
    </row>
    <row r="253" spans="1:13" ht="12.75" x14ac:dyDescent="0.2">
      <c r="A253" s="716"/>
      <c r="B253" s="705"/>
      <c r="C253" s="705"/>
      <c r="D253" s="705"/>
      <c r="E253" s="705"/>
      <c r="F253" s="705"/>
      <c r="G253" s="705"/>
      <c r="H253" s="705"/>
      <c r="I253" s="705"/>
      <c r="J253" s="705"/>
      <c r="K253" s="705"/>
      <c r="L253" s="705"/>
      <c r="M253" s="715"/>
    </row>
    <row r="254" spans="1:13" ht="12.75" x14ac:dyDescent="0.2">
      <c r="A254" s="716"/>
      <c r="B254" s="705"/>
      <c r="C254" s="705"/>
      <c r="D254" s="705"/>
      <c r="E254" s="705"/>
      <c r="F254" s="705"/>
      <c r="G254" s="705"/>
      <c r="H254" s="705"/>
      <c r="I254" s="705"/>
      <c r="J254" s="705"/>
      <c r="K254" s="705"/>
      <c r="L254" s="705"/>
      <c r="M254" s="715"/>
    </row>
    <row r="255" spans="1:13" ht="12.75" x14ac:dyDescent="0.2">
      <c r="A255" s="716"/>
      <c r="B255" s="705"/>
      <c r="C255" s="705"/>
      <c r="D255" s="705"/>
      <c r="E255" s="705"/>
      <c r="F255" s="705"/>
      <c r="G255" s="705"/>
      <c r="H255" s="705"/>
      <c r="I255" s="705"/>
      <c r="J255" s="705"/>
      <c r="K255" s="705"/>
      <c r="L255" s="705"/>
      <c r="M255" s="715"/>
    </row>
    <row r="256" spans="1:13" ht="12.75" x14ac:dyDescent="0.2">
      <c r="A256" s="716"/>
      <c r="B256" s="705"/>
      <c r="C256" s="705"/>
      <c r="D256" s="705"/>
      <c r="E256" s="705"/>
      <c r="F256" s="705"/>
      <c r="G256" s="705"/>
      <c r="H256" s="705"/>
      <c r="I256" s="705"/>
      <c r="J256" s="705"/>
      <c r="K256" s="705"/>
      <c r="L256" s="705"/>
      <c r="M256" s="715"/>
    </row>
    <row r="257" spans="1:13" ht="12.75" x14ac:dyDescent="0.2">
      <c r="A257" s="716"/>
      <c r="B257" s="705"/>
      <c r="C257" s="705"/>
      <c r="D257" s="705"/>
      <c r="E257" s="705"/>
      <c r="F257" s="705"/>
      <c r="G257" s="705"/>
      <c r="H257" s="705"/>
      <c r="I257" s="705"/>
      <c r="J257" s="705"/>
      <c r="K257" s="705"/>
      <c r="L257" s="705"/>
      <c r="M257" s="715"/>
    </row>
    <row r="258" spans="1:13" ht="12.75" x14ac:dyDescent="0.2">
      <c r="A258" s="716"/>
      <c r="B258" s="705"/>
      <c r="C258" s="705"/>
      <c r="D258" s="705"/>
      <c r="E258" s="705"/>
      <c r="F258" s="705"/>
      <c r="G258" s="705"/>
      <c r="H258" s="705"/>
      <c r="I258" s="705"/>
      <c r="J258" s="705"/>
      <c r="K258" s="705"/>
      <c r="L258" s="705"/>
      <c r="M258" s="715"/>
    </row>
    <row r="259" spans="1:13" ht="12.75" x14ac:dyDescent="0.2">
      <c r="A259" s="716"/>
      <c r="B259" s="705"/>
      <c r="C259" s="705"/>
      <c r="D259" s="705"/>
      <c r="E259" s="705"/>
      <c r="F259" s="705"/>
      <c r="G259" s="705"/>
      <c r="H259" s="705"/>
      <c r="I259" s="705"/>
      <c r="J259" s="705"/>
      <c r="K259" s="705"/>
      <c r="L259" s="705"/>
      <c r="M259" s="715"/>
    </row>
    <row r="260" spans="1:13" ht="12.75" x14ac:dyDescent="0.2">
      <c r="A260" s="716"/>
      <c r="B260" s="705"/>
      <c r="C260" s="705"/>
      <c r="D260" s="705"/>
      <c r="E260" s="705"/>
      <c r="F260" s="705"/>
      <c r="G260" s="705"/>
      <c r="H260" s="705"/>
      <c r="I260" s="705"/>
      <c r="J260" s="705"/>
      <c r="K260" s="705"/>
      <c r="L260" s="705"/>
      <c r="M260" s="715"/>
    </row>
    <row r="261" spans="1:13" ht="12.75" x14ac:dyDescent="0.2">
      <c r="A261" s="716"/>
      <c r="B261" s="705"/>
      <c r="C261" s="705"/>
      <c r="D261" s="705"/>
      <c r="E261" s="705"/>
      <c r="F261" s="705"/>
      <c r="G261" s="705"/>
      <c r="H261" s="705"/>
      <c r="I261" s="705"/>
      <c r="J261" s="705"/>
      <c r="K261" s="705"/>
      <c r="L261" s="705"/>
      <c r="M261" s="715"/>
    </row>
    <row r="262" spans="1:13" ht="12.75" x14ac:dyDescent="0.2">
      <c r="A262" s="716"/>
      <c r="B262" s="705"/>
      <c r="C262" s="705"/>
      <c r="D262" s="705"/>
      <c r="E262" s="705"/>
      <c r="F262" s="705"/>
      <c r="G262" s="705"/>
      <c r="H262" s="705"/>
      <c r="I262" s="705"/>
      <c r="J262" s="705"/>
      <c r="K262" s="705"/>
      <c r="L262" s="705"/>
      <c r="M262" s="715"/>
    </row>
    <row r="263" spans="1:13" ht="12.75" x14ac:dyDescent="0.2">
      <c r="A263" s="716"/>
      <c r="B263" s="705"/>
      <c r="C263" s="705"/>
      <c r="D263" s="705"/>
      <c r="E263" s="705"/>
      <c r="F263" s="705"/>
      <c r="G263" s="705"/>
      <c r="H263" s="705"/>
      <c r="I263" s="705"/>
      <c r="J263" s="705"/>
      <c r="K263" s="705"/>
      <c r="L263" s="705"/>
      <c r="M263" s="715"/>
    </row>
    <row r="264" spans="1:13" ht="12.75" x14ac:dyDescent="0.2">
      <c r="A264" s="716"/>
      <c r="B264" s="705"/>
      <c r="C264" s="705"/>
      <c r="D264" s="705"/>
      <c r="E264" s="705"/>
      <c r="F264" s="705"/>
      <c r="G264" s="705"/>
      <c r="H264" s="705"/>
      <c r="I264" s="705"/>
      <c r="J264" s="705"/>
      <c r="K264" s="705"/>
      <c r="L264" s="705"/>
      <c r="M264" s="715"/>
    </row>
    <row r="265" spans="1:13" ht="12.75" x14ac:dyDescent="0.2">
      <c r="A265" s="716"/>
      <c r="B265" s="705"/>
      <c r="C265" s="705"/>
      <c r="D265" s="705"/>
      <c r="E265" s="705"/>
      <c r="F265" s="705"/>
      <c r="G265" s="705"/>
      <c r="H265" s="705"/>
      <c r="I265" s="705"/>
      <c r="J265" s="705"/>
      <c r="K265" s="705"/>
      <c r="L265" s="705"/>
      <c r="M265" s="715"/>
    </row>
    <row r="266" spans="1:13" ht="12.75" x14ac:dyDescent="0.2">
      <c r="A266" s="716"/>
      <c r="B266" s="705"/>
      <c r="C266" s="705"/>
      <c r="D266" s="705"/>
      <c r="E266" s="705"/>
      <c r="F266" s="705"/>
      <c r="G266" s="705"/>
      <c r="H266" s="705"/>
      <c r="I266" s="705"/>
      <c r="J266" s="705"/>
      <c r="K266" s="705"/>
      <c r="L266" s="705"/>
      <c r="M266" s="715"/>
    </row>
    <row r="267" spans="1:13" ht="12.75" x14ac:dyDescent="0.2">
      <c r="A267" s="716"/>
      <c r="B267" s="705"/>
      <c r="C267" s="705"/>
      <c r="D267" s="705"/>
      <c r="E267" s="705"/>
      <c r="F267" s="705"/>
      <c r="G267" s="705"/>
      <c r="H267" s="705"/>
      <c r="I267" s="705"/>
      <c r="J267" s="705"/>
      <c r="K267" s="705"/>
      <c r="L267" s="705"/>
      <c r="M267" s="715"/>
    </row>
    <row r="268" spans="1:13" ht="12.75" x14ac:dyDescent="0.2">
      <c r="A268" s="716"/>
      <c r="B268" s="705"/>
      <c r="C268" s="705"/>
      <c r="D268" s="705"/>
      <c r="E268" s="705"/>
      <c r="F268" s="705"/>
      <c r="G268" s="705"/>
      <c r="H268" s="705"/>
      <c r="I268" s="705"/>
      <c r="J268" s="705"/>
      <c r="K268" s="705"/>
      <c r="L268" s="705"/>
      <c r="M268" s="715"/>
    </row>
    <row r="269" spans="1:13" ht="12.75" x14ac:dyDescent="0.2">
      <c r="A269" s="716"/>
      <c r="B269" s="705"/>
      <c r="C269" s="705"/>
      <c r="D269" s="705"/>
      <c r="E269" s="705"/>
      <c r="F269" s="705"/>
      <c r="G269" s="705"/>
      <c r="H269" s="705"/>
      <c r="I269" s="705"/>
      <c r="J269" s="705"/>
      <c r="K269" s="705"/>
      <c r="L269" s="705"/>
      <c r="M269" s="715"/>
    </row>
    <row r="270" spans="1:13" ht="12.75" x14ac:dyDescent="0.2">
      <c r="A270" s="716"/>
      <c r="B270" s="705"/>
      <c r="C270" s="705"/>
      <c r="D270" s="705"/>
      <c r="E270" s="705"/>
      <c r="F270" s="705"/>
      <c r="G270" s="705"/>
      <c r="H270" s="705"/>
      <c r="I270" s="705"/>
      <c r="J270" s="705"/>
      <c r="K270" s="705"/>
      <c r="L270" s="705"/>
      <c r="M270" s="715"/>
    </row>
    <row r="271" spans="1:13" ht="12.75" x14ac:dyDescent="0.2">
      <c r="A271" s="716"/>
      <c r="B271" s="705"/>
      <c r="C271" s="705"/>
      <c r="D271" s="705"/>
      <c r="E271" s="705"/>
      <c r="F271" s="705"/>
      <c r="G271" s="705"/>
      <c r="H271" s="705"/>
      <c r="I271" s="705"/>
      <c r="J271" s="705"/>
      <c r="K271" s="705"/>
      <c r="L271" s="705"/>
      <c r="M271" s="715"/>
    </row>
    <row r="272" spans="1:13" ht="12.75" x14ac:dyDescent="0.2">
      <c r="A272" s="716"/>
      <c r="B272" s="705"/>
      <c r="C272" s="705"/>
      <c r="D272" s="705"/>
      <c r="E272" s="705"/>
      <c r="F272" s="705"/>
      <c r="G272" s="705"/>
      <c r="H272" s="705"/>
      <c r="I272" s="705"/>
      <c r="J272" s="705"/>
      <c r="K272" s="705"/>
      <c r="L272" s="705"/>
      <c r="M272" s="715"/>
    </row>
    <row r="273" spans="1:13" ht="12.75" x14ac:dyDescent="0.2">
      <c r="A273" s="716"/>
      <c r="B273" s="705"/>
      <c r="C273" s="705"/>
      <c r="D273" s="705"/>
      <c r="E273" s="705"/>
      <c r="F273" s="705"/>
      <c r="G273" s="705"/>
      <c r="H273" s="705"/>
      <c r="I273" s="705"/>
      <c r="J273" s="705"/>
      <c r="K273" s="705"/>
      <c r="L273" s="705"/>
      <c r="M273" s="715"/>
    </row>
    <row r="274" spans="1:13" ht="12.75" x14ac:dyDescent="0.2">
      <c r="A274" s="716"/>
      <c r="B274" s="705"/>
      <c r="C274" s="705"/>
      <c r="D274" s="705"/>
      <c r="E274" s="705"/>
      <c r="F274" s="705"/>
      <c r="G274" s="705"/>
      <c r="H274" s="705"/>
      <c r="I274" s="705"/>
      <c r="J274" s="705"/>
      <c r="K274" s="705"/>
      <c r="L274" s="705"/>
      <c r="M274" s="715"/>
    </row>
    <row r="275" spans="1:13" ht="12.75" x14ac:dyDescent="0.2">
      <c r="A275" s="716"/>
      <c r="B275" s="705"/>
      <c r="C275" s="705"/>
      <c r="D275" s="705"/>
      <c r="E275" s="705"/>
      <c r="F275" s="705"/>
      <c r="G275" s="705"/>
      <c r="H275" s="705"/>
      <c r="I275" s="705"/>
      <c r="J275" s="705"/>
      <c r="K275" s="705"/>
      <c r="L275" s="705"/>
      <c r="M275" s="715"/>
    </row>
    <row r="276" spans="1:13" ht="12.75" x14ac:dyDescent="0.2">
      <c r="A276" s="716"/>
      <c r="B276" s="705"/>
      <c r="C276" s="705"/>
      <c r="D276" s="705"/>
      <c r="E276" s="705"/>
      <c r="F276" s="705"/>
      <c r="G276" s="705"/>
      <c r="H276" s="705"/>
      <c r="I276" s="705"/>
      <c r="J276" s="705"/>
      <c r="K276" s="705"/>
      <c r="L276" s="705"/>
      <c r="M276" s="715"/>
    </row>
    <row r="277" spans="1:13" ht="12.75" x14ac:dyDescent="0.2">
      <c r="A277" s="716"/>
      <c r="B277" s="705"/>
      <c r="C277" s="705"/>
      <c r="D277" s="705"/>
      <c r="E277" s="705"/>
      <c r="F277" s="705"/>
      <c r="G277" s="705"/>
      <c r="H277" s="705"/>
      <c r="I277" s="705"/>
      <c r="J277" s="705"/>
      <c r="K277" s="705"/>
      <c r="L277" s="705"/>
      <c r="M277" s="715"/>
    </row>
    <row r="278" spans="1:13" ht="12.75" x14ac:dyDescent="0.2">
      <c r="A278" s="716"/>
      <c r="B278" s="705"/>
      <c r="C278" s="705"/>
      <c r="D278" s="705"/>
      <c r="E278" s="705"/>
      <c r="F278" s="705"/>
      <c r="G278" s="705"/>
      <c r="H278" s="705"/>
      <c r="I278" s="705"/>
      <c r="J278" s="705"/>
      <c r="K278" s="705"/>
      <c r="L278" s="705"/>
      <c r="M278" s="715"/>
    </row>
    <row r="279" spans="1:13" ht="12.75" x14ac:dyDescent="0.2">
      <c r="A279" s="716"/>
      <c r="B279" s="705"/>
      <c r="C279" s="705"/>
      <c r="D279" s="705"/>
      <c r="E279" s="705"/>
      <c r="F279" s="705"/>
      <c r="G279" s="705"/>
      <c r="H279" s="705"/>
      <c r="I279" s="705"/>
      <c r="J279" s="705"/>
      <c r="K279" s="705"/>
      <c r="L279" s="705"/>
      <c r="M279" s="715"/>
    </row>
    <row r="280" spans="1:13" ht="12.75" x14ac:dyDescent="0.2">
      <c r="A280" s="716"/>
      <c r="B280" s="705"/>
      <c r="C280" s="705"/>
      <c r="D280" s="705"/>
      <c r="E280" s="705"/>
      <c r="F280" s="705"/>
      <c r="G280" s="705"/>
      <c r="H280" s="705"/>
      <c r="I280" s="705"/>
      <c r="J280" s="705"/>
      <c r="K280" s="705"/>
      <c r="L280" s="705"/>
      <c r="M280" s="715"/>
    </row>
    <row r="281" spans="1:13" ht="12.75" x14ac:dyDescent="0.2">
      <c r="A281" s="716"/>
      <c r="B281" s="705"/>
      <c r="C281" s="705"/>
      <c r="D281" s="705"/>
      <c r="E281" s="705"/>
      <c r="F281" s="705"/>
      <c r="G281" s="705"/>
      <c r="H281" s="705"/>
      <c r="I281" s="705"/>
      <c r="J281" s="705"/>
      <c r="K281" s="705"/>
      <c r="L281" s="705"/>
      <c r="M281" s="715"/>
    </row>
    <row r="282" spans="1:13" ht="12.75" x14ac:dyDescent="0.2">
      <c r="A282" s="716"/>
      <c r="B282" s="705"/>
      <c r="C282" s="705"/>
      <c r="D282" s="705"/>
      <c r="E282" s="705"/>
      <c r="F282" s="705"/>
      <c r="G282" s="705"/>
      <c r="H282" s="705"/>
      <c r="I282" s="705"/>
      <c r="J282" s="705"/>
      <c r="K282" s="705"/>
      <c r="L282" s="705"/>
      <c r="M282" s="715"/>
    </row>
    <row r="283" spans="1:13" ht="12.75" x14ac:dyDescent="0.2">
      <c r="A283" s="716"/>
      <c r="B283" s="705"/>
      <c r="C283" s="705"/>
      <c r="D283" s="705"/>
      <c r="E283" s="705"/>
      <c r="F283" s="705"/>
      <c r="G283" s="705"/>
      <c r="H283" s="705"/>
      <c r="I283" s="705"/>
      <c r="J283" s="705"/>
      <c r="K283" s="705"/>
      <c r="L283" s="705"/>
      <c r="M283" s="715"/>
    </row>
    <row r="284" spans="1:13" ht="12.75" x14ac:dyDescent="0.2">
      <c r="A284" s="716"/>
      <c r="B284" s="705"/>
      <c r="C284" s="705"/>
      <c r="D284" s="705"/>
      <c r="E284" s="705"/>
      <c r="F284" s="705"/>
      <c r="G284" s="705"/>
      <c r="H284" s="705"/>
      <c r="I284" s="705"/>
      <c r="J284" s="705"/>
      <c r="K284" s="705"/>
      <c r="L284" s="705"/>
      <c r="M284" s="715"/>
    </row>
    <row r="285" spans="1:13" ht="12.75" x14ac:dyDescent="0.2">
      <c r="A285" s="716"/>
      <c r="B285" s="705"/>
      <c r="C285" s="705"/>
      <c r="D285" s="705"/>
      <c r="E285" s="705"/>
      <c r="F285" s="705"/>
      <c r="G285" s="705"/>
      <c r="H285" s="705"/>
      <c r="I285" s="705"/>
      <c r="J285" s="705"/>
      <c r="K285" s="705"/>
      <c r="L285" s="705"/>
      <c r="M285" s="715"/>
    </row>
    <row r="286" spans="1:13" ht="12.75" x14ac:dyDescent="0.2">
      <c r="A286" s="716"/>
      <c r="B286" s="705"/>
      <c r="C286" s="705"/>
      <c r="D286" s="705"/>
      <c r="E286" s="705"/>
      <c r="F286" s="705"/>
      <c r="G286" s="705"/>
      <c r="H286" s="705"/>
      <c r="I286" s="705"/>
      <c r="J286" s="705"/>
      <c r="K286" s="705"/>
      <c r="L286" s="705"/>
      <c r="M286" s="715"/>
    </row>
    <row r="287" spans="1:13" ht="12.75" x14ac:dyDescent="0.2">
      <c r="A287" s="716"/>
      <c r="B287" s="705"/>
      <c r="C287" s="705"/>
      <c r="D287" s="705"/>
      <c r="E287" s="705"/>
      <c r="F287" s="705"/>
      <c r="G287" s="705"/>
      <c r="H287" s="705"/>
      <c r="I287" s="705"/>
      <c r="J287" s="705"/>
      <c r="K287" s="705"/>
      <c r="L287" s="705"/>
      <c r="M287" s="715"/>
    </row>
    <row r="288" spans="1:13" ht="12.75" x14ac:dyDescent="0.2">
      <c r="A288" s="716"/>
      <c r="B288" s="705"/>
      <c r="C288" s="705"/>
      <c r="D288" s="705"/>
      <c r="E288" s="705"/>
      <c r="F288" s="705"/>
      <c r="G288" s="705"/>
      <c r="H288" s="705"/>
      <c r="I288" s="705"/>
      <c r="J288" s="705"/>
      <c r="K288" s="705"/>
      <c r="L288" s="705"/>
      <c r="M288" s="715"/>
    </row>
    <row r="289" spans="1:13" ht="12.75" x14ac:dyDescent="0.2">
      <c r="A289" s="716"/>
      <c r="B289" s="705"/>
      <c r="C289" s="705"/>
      <c r="D289" s="705"/>
      <c r="E289" s="705"/>
      <c r="F289" s="705"/>
      <c r="G289" s="705"/>
      <c r="H289" s="705"/>
      <c r="I289" s="705"/>
      <c r="J289" s="705"/>
      <c r="K289" s="705"/>
      <c r="L289" s="705"/>
      <c r="M289" s="715"/>
    </row>
    <row r="290" spans="1:13" ht="12.75" x14ac:dyDescent="0.2">
      <c r="A290" s="716"/>
      <c r="B290" s="705"/>
      <c r="C290" s="705"/>
      <c r="D290" s="705"/>
      <c r="E290" s="705"/>
      <c r="F290" s="705"/>
      <c r="G290" s="705"/>
      <c r="H290" s="705"/>
      <c r="I290" s="705"/>
      <c r="J290" s="705"/>
      <c r="K290" s="705"/>
      <c r="L290" s="705"/>
      <c r="M290" s="715"/>
    </row>
    <row r="291" spans="1:13" ht="12.75" x14ac:dyDescent="0.2">
      <c r="A291" s="716"/>
      <c r="B291" s="705"/>
      <c r="C291" s="705"/>
      <c r="D291" s="705"/>
      <c r="E291" s="705"/>
      <c r="F291" s="705"/>
      <c r="G291" s="705"/>
      <c r="H291" s="705"/>
      <c r="I291" s="705"/>
      <c r="J291" s="705"/>
      <c r="K291" s="705"/>
      <c r="L291" s="705"/>
      <c r="M291" s="715"/>
    </row>
    <row r="292" spans="1:13" ht="12.75" x14ac:dyDescent="0.2">
      <c r="A292" s="716"/>
      <c r="B292" s="705"/>
      <c r="C292" s="705"/>
      <c r="D292" s="705"/>
      <c r="E292" s="705"/>
      <c r="F292" s="705"/>
      <c r="G292" s="705"/>
      <c r="H292" s="705"/>
      <c r="I292" s="705"/>
      <c r="J292" s="705"/>
      <c r="K292" s="705"/>
      <c r="L292" s="705"/>
      <c r="M292" s="715"/>
    </row>
    <row r="293" spans="1:13" ht="12.75" x14ac:dyDescent="0.2">
      <c r="A293" s="716"/>
      <c r="B293" s="705"/>
      <c r="C293" s="705"/>
      <c r="D293" s="705"/>
      <c r="E293" s="705"/>
      <c r="F293" s="705"/>
      <c r="G293" s="705"/>
      <c r="H293" s="705"/>
      <c r="I293" s="705"/>
      <c r="J293" s="705"/>
      <c r="K293" s="705"/>
      <c r="L293" s="705"/>
      <c r="M293" s="715"/>
    </row>
    <row r="294" spans="1:13" ht="12.75" x14ac:dyDescent="0.2">
      <c r="A294" s="716"/>
      <c r="B294" s="705"/>
      <c r="C294" s="705"/>
      <c r="D294" s="705"/>
      <c r="E294" s="705"/>
      <c r="F294" s="705"/>
      <c r="G294" s="705"/>
      <c r="H294" s="705"/>
      <c r="I294" s="705"/>
      <c r="J294" s="705"/>
      <c r="K294" s="705"/>
      <c r="L294" s="705"/>
      <c r="M294" s="715"/>
    </row>
    <row r="295" spans="1:13" ht="12.75" x14ac:dyDescent="0.2">
      <c r="A295" s="716"/>
      <c r="B295" s="705"/>
      <c r="C295" s="705"/>
      <c r="D295" s="705"/>
      <c r="E295" s="705"/>
      <c r="F295" s="705"/>
      <c r="G295" s="705"/>
      <c r="H295" s="705"/>
      <c r="I295" s="705"/>
      <c r="J295" s="705"/>
      <c r="K295" s="705"/>
      <c r="L295" s="705"/>
      <c r="M295" s="715"/>
    </row>
    <row r="296" spans="1:13" ht="12.75" x14ac:dyDescent="0.2">
      <c r="A296" s="716"/>
      <c r="B296" s="705"/>
      <c r="C296" s="705"/>
      <c r="D296" s="705"/>
      <c r="E296" s="705"/>
      <c r="F296" s="705"/>
      <c r="G296" s="705"/>
      <c r="H296" s="705"/>
      <c r="I296" s="705"/>
      <c r="J296" s="705"/>
      <c r="K296" s="705"/>
      <c r="L296" s="705"/>
      <c r="M296" s="715"/>
    </row>
    <row r="297" spans="1:13" ht="12.75" x14ac:dyDescent="0.2">
      <c r="A297" s="716"/>
      <c r="B297" s="705"/>
      <c r="C297" s="705"/>
      <c r="D297" s="705"/>
      <c r="E297" s="705"/>
      <c r="F297" s="705"/>
      <c r="G297" s="705"/>
      <c r="H297" s="705"/>
      <c r="I297" s="705"/>
      <c r="J297" s="705"/>
      <c r="K297" s="705"/>
      <c r="L297" s="705"/>
      <c r="M297" s="715"/>
    </row>
    <row r="298" spans="1:13" ht="12.75" x14ac:dyDescent="0.2">
      <c r="A298" s="716"/>
      <c r="B298" s="705"/>
      <c r="C298" s="705"/>
      <c r="D298" s="705"/>
      <c r="E298" s="705"/>
      <c r="F298" s="705"/>
      <c r="G298" s="705"/>
      <c r="H298" s="705"/>
      <c r="I298" s="705"/>
      <c r="J298" s="705"/>
      <c r="K298" s="705"/>
      <c r="L298" s="705"/>
      <c r="M298" s="715"/>
    </row>
    <row r="299" spans="1:13" ht="12.75" x14ac:dyDescent="0.2">
      <c r="A299" s="716"/>
      <c r="B299" s="705"/>
      <c r="C299" s="705"/>
      <c r="D299" s="705"/>
      <c r="E299" s="705"/>
      <c r="F299" s="705"/>
      <c r="G299" s="705"/>
      <c r="H299" s="705"/>
      <c r="I299" s="705"/>
      <c r="J299" s="705"/>
      <c r="K299" s="705"/>
      <c r="L299" s="705"/>
      <c r="M299" s="715"/>
    </row>
    <row r="300" spans="1:13" ht="12.75" x14ac:dyDescent="0.2">
      <c r="A300" s="716"/>
      <c r="B300" s="705"/>
      <c r="C300" s="705"/>
      <c r="D300" s="705"/>
      <c r="E300" s="705"/>
      <c r="F300" s="705"/>
      <c r="G300" s="705"/>
      <c r="H300" s="705"/>
      <c r="I300" s="705"/>
      <c r="J300" s="705"/>
      <c r="K300" s="705"/>
      <c r="L300" s="705"/>
      <c r="M300" s="715"/>
    </row>
    <row r="301" spans="1:13" ht="12.75" x14ac:dyDescent="0.2">
      <c r="A301" s="716"/>
      <c r="B301" s="705"/>
      <c r="C301" s="705"/>
      <c r="D301" s="705"/>
      <c r="E301" s="705"/>
      <c r="F301" s="705"/>
      <c r="G301" s="705"/>
      <c r="H301" s="705"/>
      <c r="I301" s="705"/>
      <c r="J301" s="705"/>
      <c r="K301" s="705"/>
      <c r="L301" s="705"/>
      <c r="M301" s="715"/>
    </row>
    <row r="302" spans="1:13" ht="12.75" x14ac:dyDescent="0.2">
      <c r="A302" s="716"/>
      <c r="B302" s="705"/>
      <c r="C302" s="705"/>
      <c r="D302" s="705"/>
      <c r="E302" s="705"/>
      <c r="F302" s="705"/>
      <c r="G302" s="705"/>
      <c r="H302" s="705"/>
      <c r="I302" s="705"/>
      <c r="J302" s="705"/>
      <c r="K302" s="705"/>
      <c r="L302" s="705"/>
      <c r="M302" s="715"/>
    </row>
    <row r="303" spans="1:13" ht="12.75" x14ac:dyDescent="0.2">
      <c r="A303" s="716"/>
      <c r="B303" s="705"/>
      <c r="C303" s="705"/>
      <c r="D303" s="705"/>
      <c r="E303" s="705"/>
      <c r="F303" s="705"/>
      <c r="G303" s="705"/>
      <c r="H303" s="705"/>
      <c r="I303" s="705"/>
      <c r="J303" s="705"/>
      <c r="K303" s="705"/>
      <c r="L303" s="705"/>
      <c r="M303" s="715"/>
    </row>
    <row r="304" spans="1:13" ht="12.75" x14ac:dyDescent="0.2">
      <c r="A304" s="716"/>
      <c r="B304" s="705"/>
      <c r="C304" s="705"/>
      <c r="D304" s="705"/>
      <c r="E304" s="705"/>
      <c r="F304" s="705"/>
      <c r="G304" s="705"/>
      <c r="H304" s="705"/>
      <c r="I304" s="705"/>
      <c r="J304" s="705"/>
      <c r="K304" s="705"/>
      <c r="L304" s="705"/>
      <c r="M304" s="715"/>
    </row>
    <row r="305" spans="1:13" ht="12.75" x14ac:dyDescent="0.2">
      <c r="A305" s="716"/>
      <c r="B305" s="705"/>
      <c r="C305" s="705"/>
      <c r="D305" s="705"/>
      <c r="E305" s="705"/>
      <c r="F305" s="705"/>
      <c r="G305" s="705"/>
      <c r="H305" s="705"/>
      <c r="I305" s="705"/>
      <c r="J305" s="705"/>
      <c r="K305" s="705"/>
      <c r="L305" s="705"/>
      <c r="M305" s="715"/>
    </row>
    <row r="306" spans="1:13" ht="12.75" x14ac:dyDescent="0.2">
      <c r="A306" s="716"/>
      <c r="B306" s="705"/>
      <c r="C306" s="705"/>
      <c r="D306" s="705"/>
      <c r="E306" s="705"/>
      <c r="F306" s="705"/>
      <c r="G306" s="705"/>
      <c r="H306" s="705"/>
      <c r="I306" s="705"/>
      <c r="J306" s="705"/>
      <c r="K306" s="705"/>
      <c r="L306" s="705"/>
      <c r="M306" s="715"/>
    </row>
    <row r="307" spans="1:13" ht="12.75" x14ac:dyDescent="0.2">
      <c r="A307" s="716"/>
      <c r="B307" s="705"/>
      <c r="C307" s="705"/>
      <c r="D307" s="705"/>
      <c r="E307" s="705"/>
      <c r="F307" s="705"/>
      <c r="G307" s="705"/>
      <c r="H307" s="705"/>
      <c r="I307" s="705"/>
      <c r="J307" s="705"/>
      <c r="K307" s="705"/>
      <c r="L307" s="705"/>
      <c r="M307" s="715"/>
    </row>
    <row r="308" spans="1:13" ht="12.75" x14ac:dyDescent="0.2">
      <c r="A308" s="716"/>
      <c r="B308" s="705"/>
      <c r="C308" s="705"/>
      <c r="D308" s="705"/>
      <c r="E308" s="705"/>
      <c r="F308" s="705"/>
      <c r="G308" s="705"/>
      <c r="H308" s="705"/>
      <c r="I308" s="705"/>
      <c r="J308" s="705"/>
      <c r="K308" s="705"/>
      <c r="L308" s="705"/>
      <c r="M308" s="715"/>
    </row>
    <row r="309" spans="1:13" ht="12.75" x14ac:dyDescent="0.2">
      <c r="A309" s="716"/>
      <c r="B309" s="705"/>
      <c r="C309" s="705"/>
      <c r="D309" s="705"/>
      <c r="E309" s="705"/>
      <c r="F309" s="705"/>
      <c r="G309" s="705"/>
      <c r="H309" s="705"/>
      <c r="I309" s="705"/>
      <c r="J309" s="705"/>
      <c r="K309" s="705"/>
      <c r="L309" s="705"/>
      <c r="M309" s="715"/>
    </row>
    <row r="310" spans="1:13" ht="12.75" x14ac:dyDescent="0.2">
      <c r="A310" s="716"/>
      <c r="B310" s="705"/>
      <c r="C310" s="705"/>
      <c r="D310" s="705"/>
      <c r="E310" s="705"/>
      <c r="F310" s="705"/>
      <c r="G310" s="705"/>
      <c r="H310" s="705"/>
      <c r="I310" s="705"/>
      <c r="J310" s="705"/>
      <c r="K310" s="705"/>
      <c r="L310" s="705"/>
      <c r="M310" s="715"/>
    </row>
    <row r="311" spans="1:13" ht="12.75" x14ac:dyDescent="0.2">
      <c r="A311" s="716"/>
      <c r="B311" s="705"/>
      <c r="C311" s="705"/>
      <c r="D311" s="705"/>
      <c r="E311" s="705"/>
      <c r="F311" s="705"/>
      <c r="G311" s="705"/>
      <c r="H311" s="705"/>
      <c r="I311" s="705"/>
      <c r="J311" s="705"/>
      <c r="K311" s="705"/>
      <c r="L311" s="705"/>
      <c r="M311" s="715"/>
    </row>
    <row r="312" spans="1:13" ht="12.75" x14ac:dyDescent="0.2">
      <c r="A312" s="716"/>
      <c r="B312" s="705"/>
      <c r="C312" s="705"/>
      <c r="D312" s="705"/>
      <c r="E312" s="705"/>
      <c r="F312" s="705"/>
      <c r="G312" s="705"/>
      <c r="H312" s="705"/>
      <c r="I312" s="705"/>
      <c r="J312" s="705"/>
      <c r="K312" s="705"/>
      <c r="L312" s="705"/>
      <c r="M312" s="715"/>
    </row>
    <row r="313" spans="1:13" ht="12.75" x14ac:dyDescent="0.2">
      <c r="A313" s="716"/>
      <c r="B313" s="705"/>
      <c r="C313" s="705"/>
      <c r="D313" s="705"/>
      <c r="E313" s="705"/>
      <c r="F313" s="705"/>
      <c r="G313" s="705"/>
      <c r="H313" s="705"/>
      <c r="I313" s="705"/>
      <c r="J313" s="705"/>
      <c r="K313" s="705"/>
      <c r="L313" s="705"/>
      <c r="M313" s="715"/>
    </row>
    <row r="314" spans="1:13" ht="12.75" x14ac:dyDescent="0.2">
      <c r="A314" s="716"/>
      <c r="B314" s="705"/>
      <c r="C314" s="705"/>
      <c r="D314" s="705"/>
      <c r="E314" s="705"/>
      <c r="F314" s="705"/>
      <c r="G314" s="705"/>
      <c r="H314" s="705"/>
      <c r="I314" s="705"/>
      <c r="J314" s="705"/>
      <c r="K314" s="705"/>
      <c r="L314" s="705"/>
      <c r="M314" s="715"/>
    </row>
    <row r="315" spans="1:13" ht="12.75" x14ac:dyDescent="0.2">
      <c r="A315" s="716"/>
      <c r="B315" s="705"/>
      <c r="C315" s="705"/>
      <c r="D315" s="705"/>
      <c r="E315" s="705"/>
      <c r="F315" s="705"/>
      <c r="G315" s="705"/>
      <c r="H315" s="705"/>
      <c r="I315" s="705"/>
      <c r="J315" s="705"/>
      <c r="K315" s="705"/>
      <c r="L315" s="705"/>
      <c r="M315" s="715"/>
    </row>
    <row r="316" spans="1:13" ht="12.75" x14ac:dyDescent="0.2">
      <c r="A316" s="716"/>
      <c r="B316" s="705"/>
      <c r="C316" s="705"/>
      <c r="D316" s="705"/>
      <c r="E316" s="705"/>
      <c r="F316" s="705"/>
      <c r="G316" s="705"/>
      <c r="H316" s="705"/>
      <c r="I316" s="705"/>
      <c r="J316" s="705"/>
      <c r="K316" s="705"/>
      <c r="L316" s="705"/>
      <c r="M316" s="715"/>
    </row>
    <row r="317" spans="1:13" ht="12.75" x14ac:dyDescent="0.2">
      <c r="A317" s="716"/>
      <c r="B317" s="705"/>
      <c r="C317" s="705"/>
      <c r="D317" s="705"/>
      <c r="E317" s="705"/>
      <c r="F317" s="705"/>
      <c r="G317" s="705"/>
      <c r="H317" s="705"/>
      <c r="I317" s="705"/>
      <c r="J317" s="705"/>
      <c r="K317" s="705"/>
      <c r="L317" s="705"/>
      <c r="M317" s="715"/>
    </row>
    <row r="318" spans="1:13" ht="12.75" x14ac:dyDescent="0.2">
      <c r="A318" s="716"/>
      <c r="B318" s="705"/>
      <c r="C318" s="705"/>
      <c r="D318" s="705"/>
      <c r="E318" s="705"/>
      <c r="F318" s="705"/>
      <c r="G318" s="705"/>
      <c r="H318" s="705"/>
      <c r="I318" s="705"/>
      <c r="J318" s="705"/>
      <c r="K318" s="705"/>
      <c r="L318" s="705"/>
      <c r="M318" s="715"/>
    </row>
    <row r="319" spans="1:13" ht="12.75" x14ac:dyDescent="0.2">
      <c r="A319" s="716"/>
      <c r="B319" s="705"/>
      <c r="C319" s="705"/>
      <c r="D319" s="705"/>
      <c r="E319" s="705"/>
      <c r="F319" s="705"/>
      <c r="G319" s="705"/>
      <c r="H319" s="705"/>
      <c r="I319" s="705"/>
      <c r="J319" s="705"/>
      <c r="K319" s="705"/>
      <c r="L319" s="705"/>
      <c r="M319" s="715"/>
    </row>
    <row r="320" spans="1:13" ht="12.75" x14ac:dyDescent="0.2">
      <c r="A320" s="716"/>
      <c r="B320" s="705"/>
      <c r="C320" s="705"/>
      <c r="D320" s="705"/>
      <c r="E320" s="705"/>
      <c r="F320" s="705"/>
      <c r="G320" s="705"/>
      <c r="H320" s="705"/>
      <c r="I320" s="705"/>
      <c r="J320" s="705"/>
      <c r="K320" s="705"/>
      <c r="L320" s="705"/>
      <c r="M320" s="715"/>
    </row>
    <row r="321" spans="1:13" ht="12.75" x14ac:dyDescent="0.2">
      <c r="A321" s="716"/>
      <c r="B321" s="705"/>
      <c r="C321" s="705"/>
      <c r="D321" s="705"/>
      <c r="E321" s="705"/>
      <c r="F321" s="705"/>
      <c r="G321" s="705"/>
      <c r="H321" s="705"/>
      <c r="I321" s="705"/>
      <c r="J321" s="705"/>
      <c r="K321" s="705"/>
      <c r="L321" s="705"/>
      <c r="M321" s="715"/>
    </row>
    <row r="322" spans="1:13" ht="12.75" x14ac:dyDescent="0.2">
      <c r="A322" s="716"/>
      <c r="B322" s="705"/>
      <c r="C322" s="705"/>
      <c r="D322" s="705"/>
      <c r="E322" s="705"/>
      <c r="F322" s="705"/>
      <c r="G322" s="705"/>
      <c r="H322" s="705"/>
      <c r="I322" s="705"/>
      <c r="J322" s="705"/>
      <c r="K322" s="705"/>
      <c r="L322" s="705"/>
      <c r="M322" s="715"/>
    </row>
    <row r="323" spans="1:13" ht="12.75" x14ac:dyDescent="0.2">
      <c r="A323" s="716"/>
      <c r="B323" s="705"/>
      <c r="C323" s="705"/>
      <c r="D323" s="705"/>
      <c r="E323" s="705"/>
      <c r="F323" s="705"/>
      <c r="G323" s="705"/>
      <c r="H323" s="705"/>
      <c r="I323" s="705"/>
      <c r="J323" s="705"/>
      <c r="K323" s="705"/>
      <c r="L323" s="705"/>
      <c r="M323" s="715"/>
    </row>
    <row r="324" spans="1:13" ht="12.75" x14ac:dyDescent="0.2">
      <c r="A324" s="716"/>
      <c r="B324" s="705"/>
      <c r="C324" s="705"/>
      <c r="D324" s="705"/>
      <c r="E324" s="705"/>
      <c r="F324" s="705"/>
      <c r="G324" s="705"/>
      <c r="H324" s="705"/>
      <c r="I324" s="705"/>
      <c r="J324" s="705"/>
      <c r="K324" s="705"/>
      <c r="L324" s="705"/>
      <c r="M324" s="715"/>
    </row>
    <row r="325" spans="1:13" ht="12.75" x14ac:dyDescent="0.2">
      <c r="A325" s="716"/>
      <c r="B325" s="705"/>
      <c r="C325" s="705"/>
      <c r="D325" s="705"/>
      <c r="E325" s="705"/>
      <c r="F325" s="705"/>
      <c r="G325" s="705"/>
      <c r="H325" s="705"/>
      <c r="I325" s="705"/>
      <c r="J325" s="705"/>
      <c r="K325" s="705"/>
      <c r="L325" s="705"/>
      <c r="M325" s="715"/>
    </row>
    <row r="326" spans="1:13" ht="12.75" x14ac:dyDescent="0.2">
      <c r="A326" s="716"/>
      <c r="B326" s="705"/>
      <c r="C326" s="705"/>
      <c r="D326" s="705"/>
      <c r="E326" s="705"/>
      <c r="F326" s="705"/>
      <c r="G326" s="705"/>
      <c r="H326" s="705"/>
      <c r="I326" s="705"/>
      <c r="J326" s="705"/>
      <c r="K326" s="705"/>
      <c r="L326" s="705"/>
      <c r="M326" s="715"/>
    </row>
    <row r="327" spans="1:13" ht="12.75" x14ac:dyDescent="0.2">
      <c r="A327" s="716"/>
      <c r="B327" s="705"/>
      <c r="C327" s="705"/>
      <c r="D327" s="705"/>
      <c r="E327" s="705"/>
      <c r="F327" s="705"/>
      <c r="G327" s="705"/>
      <c r="H327" s="705"/>
      <c r="I327" s="705"/>
      <c r="J327" s="705"/>
      <c r="K327" s="705"/>
      <c r="L327" s="705"/>
      <c r="M327" s="715"/>
    </row>
    <row r="328" spans="1:13" ht="12.75" x14ac:dyDescent="0.2">
      <c r="A328" s="716"/>
      <c r="B328" s="705"/>
      <c r="C328" s="705"/>
      <c r="D328" s="705"/>
      <c r="E328" s="705"/>
      <c r="F328" s="705"/>
      <c r="G328" s="705"/>
      <c r="H328" s="705"/>
      <c r="I328" s="705"/>
      <c r="J328" s="705"/>
      <c r="K328" s="705"/>
      <c r="L328" s="705"/>
      <c r="M328" s="715"/>
    </row>
    <row r="329" spans="1:13" ht="12.75" x14ac:dyDescent="0.2">
      <c r="A329" s="716"/>
      <c r="B329" s="705"/>
      <c r="C329" s="705"/>
      <c r="D329" s="705"/>
      <c r="E329" s="705"/>
      <c r="F329" s="705"/>
      <c r="G329" s="705"/>
      <c r="H329" s="705"/>
      <c r="I329" s="705"/>
      <c r="J329" s="705"/>
      <c r="K329" s="705"/>
      <c r="L329" s="705"/>
      <c r="M329" s="715"/>
    </row>
    <row r="330" spans="1:13" ht="12.75" x14ac:dyDescent="0.2">
      <c r="A330" s="716"/>
      <c r="B330" s="705"/>
      <c r="C330" s="705"/>
      <c r="D330" s="705"/>
      <c r="E330" s="705"/>
      <c r="F330" s="705"/>
      <c r="G330" s="705"/>
      <c r="H330" s="705"/>
      <c r="I330" s="705"/>
      <c r="J330" s="705"/>
      <c r="K330" s="705"/>
      <c r="L330" s="705"/>
      <c r="M330" s="715"/>
    </row>
    <row r="331" spans="1:13" ht="12.75" x14ac:dyDescent="0.2">
      <c r="A331" s="716"/>
      <c r="B331" s="705"/>
      <c r="C331" s="705"/>
      <c r="D331" s="705"/>
      <c r="E331" s="705"/>
      <c r="F331" s="705"/>
      <c r="G331" s="705"/>
      <c r="H331" s="705"/>
      <c r="I331" s="705"/>
      <c r="J331" s="705"/>
      <c r="K331" s="705"/>
      <c r="L331" s="705"/>
      <c r="M331" s="715"/>
    </row>
    <row r="332" spans="1:13" ht="12.75" x14ac:dyDescent="0.2">
      <c r="A332" s="716"/>
      <c r="B332" s="705"/>
      <c r="C332" s="705"/>
      <c r="D332" s="705"/>
      <c r="E332" s="705"/>
      <c r="F332" s="705"/>
      <c r="G332" s="705"/>
      <c r="H332" s="705"/>
      <c r="I332" s="705"/>
      <c r="J332" s="705"/>
      <c r="K332" s="705"/>
      <c r="L332" s="705"/>
      <c r="M332" s="715"/>
    </row>
    <row r="333" spans="1:13" ht="12.75" x14ac:dyDescent="0.2">
      <c r="A333" s="716"/>
      <c r="B333" s="705"/>
      <c r="C333" s="705"/>
      <c r="D333" s="705"/>
      <c r="E333" s="705"/>
      <c r="F333" s="705"/>
      <c r="G333" s="705"/>
      <c r="H333" s="705"/>
      <c r="I333" s="705"/>
      <c r="J333" s="705"/>
      <c r="K333" s="705"/>
      <c r="L333" s="705"/>
      <c r="M333" s="715"/>
    </row>
    <row r="334" spans="1:13" ht="12.75" x14ac:dyDescent="0.2">
      <c r="A334" s="716"/>
      <c r="B334" s="705"/>
      <c r="C334" s="705"/>
      <c r="D334" s="705"/>
      <c r="E334" s="705"/>
      <c r="F334" s="705"/>
      <c r="G334" s="705"/>
      <c r="H334" s="705"/>
      <c r="I334" s="705"/>
      <c r="J334" s="705"/>
      <c r="K334" s="705"/>
      <c r="L334" s="705"/>
      <c r="M334" s="715"/>
    </row>
    <row r="335" spans="1:13" ht="12.75" x14ac:dyDescent="0.2">
      <c r="A335" s="716"/>
      <c r="B335" s="705"/>
      <c r="C335" s="705"/>
      <c r="D335" s="705"/>
      <c r="E335" s="705"/>
      <c r="F335" s="705"/>
      <c r="G335" s="705"/>
      <c r="H335" s="705"/>
      <c r="I335" s="705"/>
      <c r="J335" s="705"/>
      <c r="K335" s="705"/>
      <c r="L335" s="705"/>
      <c r="M335" s="715"/>
    </row>
    <row r="336" spans="1:13" ht="12.75" x14ac:dyDescent="0.2">
      <c r="A336" s="716"/>
      <c r="B336" s="705"/>
      <c r="C336" s="705"/>
      <c r="D336" s="705"/>
      <c r="E336" s="705"/>
      <c r="F336" s="705"/>
      <c r="G336" s="705"/>
      <c r="H336" s="705"/>
      <c r="I336" s="705"/>
      <c r="J336" s="705"/>
      <c r="K336" s="705"/>
      <c r="L336" s="705"/>
      <c r="M336" s="715"/>
    </row>
    <row r="337" spans="1:13" ht="12.75" x14ac:dyDescent="0.2">
      <c r="A337" s="716"/>
      <c r="B337" s="705"/>
      <c r="C337" s="705"/>
      <c r="D337" s="705"/>
      <c r="E337" s="705"/>
      <c r="F337" s="705"/>
      <c r="G337" s="705"/>
      <c r="H337" s="705"/>
      <c r="I337" s="705"/>
      <c r="J337" s="705"/>
      <c r="K337" s="705"/>
      <c r="L337" s="705"/>
      <c r="M337" s="715"/>
    </row>
    <row r="338" spans="1:13" ht="12.75" x14ac:dyDescent="0.2">
      <c r="A338" s="716"/>
      <c r="B338" s="705"/>
      <c r="C338" s="705"/>
      <c r="D338" s="705"/>
      <c r="E338" s="705"/>
      <c r="F338" s="705"/>
      <c r="G338" s="705"/>
      <c r="H338" s="705"/>
      <c r="I338" s="705"/>
      <c r="J338" s="705"/>
      <c r="K338" s="705"/>
      <c r="L338" s="705"/>
      <c r="M338" s="715"/>
    </row>
    <row r="339" spans="1:13" ht="12.75" x14ac:dyDescent="0.2">
      <c r="A339" s="716"/>
      <c r="B339" s="705"/>
      <c r="C339" s="705"/>
      <c r="D339" s="705"/>
      <c r="E339" s="705"/>
      <c r="F339" s="705"/>
      <c r="G339" s="705"/>
      <c r="H339" s="705"/>
      <c r="I339" s="705"/>
      <c r="J339" s="705"/>
      <c r="K339" s="705"/>
      <c r="L339" s="705"/>
      <c r="M339" s="715"/>
    </row>
    <row r="340" spans="1:13" ht="12.75" x14ac:dyDescent="0.2">
      <c r="A340" s="716"/>
      <c r="B340" s="705"/>
      <c r="C340" s="705"/>
      <c r="D340" s="705"/>
      <c r="E340" s="705"/>
      <c r="F340" s="705"/>
      <c r="G340" s="705"/>
      <c r="H340" s="705"/>
      <c r="I340" s="705"/>
      <c r="J340" s="705"/>
      <c r="K340" s="705"/>
      <c r="L340" s="705"/>
      <c r="M340" s="715"/>
    </row>
    <row r="341" spans="1:13" ht="12.75" x14ac:dyDescent="0.2">
      <c r="A341" s="716"/>
      <c r="B341" s="705"/>
      <c r="C341" s="705"/>
      <c r="D341" s="705"/>
      <c r="E341" s="705"/>
      <c r="F341" s="705"/>
      <c r="G341" s="705"/>
      <c r="H341" s="705"/>
      <c r="I341" s="705"/>
      <c r="J341" s="705"/>
      <c r="K341" s="705"/>
      <c r="L341" s="705"/>
      <c r="M341" s="715"/>
    </row>
    <row r="342" spans="1:13" ht="12.75" x14ac:dyDescent="0.2">
      <c r="A342" s="716"/>
      <c r="B342" s="705"/>
      <c r="C342" s="705"/>
      <c r="D342" s="705"/>
      <c r="E342" s="705"/>
      <c r="F342" s="705"/>
      <c r="G342" s="705"/>
      <c r="H342" s="705"/>
      <c r="I342" s="705"/>
      <c r="J342" s="705"/>
      <c r="K342" s="705"/>
      <c r="L342" s="705"/>
      <c r="M342" s="715"/>
    </row>
    <row r="343" spans="1:13" ht="12.75" x14ac:dyDescent="0.2">
      <c r="A343" s="716"/>
      <c r="B343" s="705"/>
      <c r="C343" s="705"/>
      <c r="D343" s="705"/>
      <c r="E343" s="705"/>
      <c r="F343" s="705"/>
      <c r="G343" s="705"/>
      <c r="H343" s="705"/>
      <c r="I343" s="705"/>
      <c r="J343" s="705"/>
      <c r="K343" s="705"/>
      <c r="L343" s="705"/>
      <c r="M343" s="715"/>
    </row>
    <row r="344" spans="1:13" ht="12.75" x14ac:dyDescent="0.2">
      <c r="A344" s="716"/>
      <c r="B344" s="705"/>
      <c r="C344" s="705"/>
      <c r="D344" s="705"/>
      <c r="E344" s="705"/>
      <c r="F344" s="705"/>
      <c r="G344" s="705"/>
      <c r="H344" s="705"/>
      <c r="I344" s="705"/>
      <c r="J344" s="705"/>
      <c r="K344" s="705"/>
      <c r="L344" s="705"/>
      <c r="M344" s="715"/>
    </row>
    <row r="345" spans="1:13" ht="12.75" x14ac:dyDescent="0.2">
      <c r="A345" s="716"/>
      <c r="B345" s="705"/>
      <c r="C345" s="705"/>
      <c r="D345" s="705"/>
      <c r="E345" s="705"/>
      <c r="F345" s="705"/>
      <c r="G345" s="705"/>
      <c r="H345" s="705"/>
      <c r="I345" s="705"/>
      <c r="J345" s="705"/>
      <c r="K345" s="705"/>
      <c r="L345" s="705"/>
      <c r="M345" s="715"/>
    </row>
    <row r="346" spans="1:13" ht="12.75" x14ac:dyDescent="0.2">
      <c r="A346" s="716"/>
      <c r="B346" s="705"/>
      <c r="C346" s="705"/>
      <c r="D346" s="705"/>
      <c r="E346" s="705"/>
      <c r="F346" s="705"/>
      <c r="G346" s="705"/>
      <c r="H346" s="705"/>
      <c r="I346" s="705"/>
      <c r="J346" s="705"/>
      <c r="K346" s="705"/>
      <c r="L346" s="705"/>
      <c r="M346" s="715"/>
    </row>
    <row r="347" spans="1:13" ht="12.75" x14ac:dyDescent="0.2">
      <c r="A347" s="716"/>
      <c r="B347" s="705"/>
      <c r="C347" s="705"/>
      <c r="D347" s="705"/>
      <c r="E347" s="705"/>
      <c r="F347" s="705"/>
      <c r="G347" s="705"/>
      <c r="H347" s="705"/>
      <c r="I347" s="705"/>
      <c r="J347" s="705"/>
      <c r="K347" s="705"/>
      <c r="L347" s="705"/>
      <c r="M347" s="715"/>
    </row>
    <row r="348" spans="1:13" ht="12.75" x14ac:dyDescent="0.2">
      <c r="A348" s="716"/>
      <c r="B348" s="705"/>
      <c r="C348" s="705"/>
      <c r="D348" s="705"/>
      <c r="E348" s="705"/>
      <c r="F348" s="705"/>
      <c r="G348" s="705"/>
      <c r="H348" s="705"/>
      <c r="I348" s="705"/>
      <c r="J348" s="705"/>
      <c r="K348" s="705"/>
      <c r="L348" s="705"/>
      <c r="M348" s="715"/>
    </row>
    <row r="349" spans="1:13" ht="12.75" x14ac:dyDescent="0.2">
      <c r="A349" s="716"/>
      <c r="B349" s="705"/>
      <c r="C349" s="705"/>
      <c r="D349" s="705"/>
      <c r="E349" s="705"/>
      <c r="F349" s="705"/>
      <c r="G349" s="705"/>
      <c r="H349" s="705"/>
      <c r="I349" s="705"/>
      <c r="J349" s="705"/>
      <c r="K349" s="705"/>
      <c r="L349" s="705"/>
      <c r="M349" s="715"/>
    </row>
    <row r="350" spans="1:13" ht="12.75" x14ac:dyDescent="0.2">
      <c r="A350" s="716"/>
      <c r="B350" s="705"/>
      <c r="C350" s="705"/>
      <c r="D350" s="705"/>
      <c r="E350" s="705"/>
      <c r="F350" s="705"/>
      <c r="G350" s="705"/>
      <c r="H350" s="705"/>
      <c r="I350" s="705"/>
      <c r="J350" s="705"/>
      <c r="K350" s="705"/>
      <c r="L350" s="705"/>
      <c r="M350" s="715"/>
    </row>
    <row r="351" spans="1:13" ht="12.75" x14ac:dyDescent="0.2">
      <c r="A351" s="716"/>
      <c r="B351" s="705"/>
      <c r="C351" s="705"/>
      <c r="D351" s="705"/>
      <c r="E351" s="705"/>
      <c r="F351" s="705"/>
      <c r="G351" s="705"/>
      <c r="H351" s="705"/>
      <c r="I351" s="705"/>
      <c r="J351" s="705"/>
      <c r="K351" s="705"/>
      <c r="L351" s="705"/>
      <c r="M351" s="715"/>
    </row>
    <row r="352" spans="1:13" ht="12.75" x14ac:dyDescent="0.2">
      <c r="A352" s="716"/>
      <c r="B352" s="705"/>
      <c r="C352" s="705"/>
      <c r="D352" s="705"/>
      <c r="E352" s="705"/>
      <c r="F352" s="705"/>
      <c r="G352" s="705"/>
      <c r="H352" s="705"/>
      <c r="I352" s="705"/>
      <c r="J352" s="705"/>
      <c r="K352" s="705"/>
      <c r="L352" s="705"/>
      <c r="M352" s="715"/>
    </row>
    <row r="353" spans="1:13" ht="12.75" x14ac:dyDescent="0.2">
      <c r="A353" s="716"/>
      <c r="B353" s="705"/>
      <c r="C353" s="705"/>
      <c r="D353" s="705"/>
      <c r="E353" s="705"/>
      <c r="F353" s="705"/>
      <c r="G353" s="705"/>
      <c r="H353" s="705"/>
      <c r="I353" s="705"/>
      <c r="J353" s="705"/>
      <c r="K353" s="705"/>
      <c r="L353" s="705"/>
      <c r="M353" s="715"/>
    </row>
    <row r="354" spans="1:13" ht="12.75" x14ac:dyDescent="0.2">
      <c r="A354" s="716"/>
      <c r="B354" s="705"/>
      <c r="C354" s="705"/>
      <c r="D354" s="705"/>
      <c r="E354" s="705"/>
      <c r="F354" s="705"/>
      <c r="G354" s="705"/>
      <c r="H354" s="705"/>
      <c r="I354" s="705"/>
      <c r="J354" s="705"/>
      <c r="K354" s="705"/>
      <c r="L354" s="705"/>
      <c r="M354" s="715"/>
    </row>
    <row r="355" spans="1:13" ht="12.75" x14ac:dyDescent="0.2">
      <c r="A355" s="716"/>
      <c r="B355" s="705"/>
      <c r="C355" s="705"/>
      <c r="D355" s="705"/>
      <c r="E355" s="705"/>
      <c r="F355" s="705"/>
      <c r="G355" s="705"/>
      <c r="H355" s="705"/>
      <c r="I355" s="705"/>
      <c r="J355" s="705"/>
      <c r="K355" s="705"/>
      <c r="L355" s="705"/>
      <c r="M355" s="715"/>
    </row>
    <row r="356" spans="1:13" ht="12.75" x14ac:dyDescent="0.2">
      <c r="A356" s="716"/>
      <c r="B356" s="705"/>
      <c r="C356" s="705"/>
      <c r="D356" s="705"/>
      <c r="E356" s="705"/>
      <c r="F356" s="705"/>
      <c r="G356" s="705"/>
      <c r="H356" s="705"/>
      <c r="I356" s="705"/>
      <c r="J356" s="705"/>
      <c r="K356" s="705"/>
      <c r="L356" s="705"/>
      <c r="M356" s="715"/>
    </row>
    <row r="357" spans="1:13" ht="12.75" x14ac:dyDescent="0.2">
      <c r="A357" s="716"/>
      <c r="B357" s="705"/>
      <c r="C357" s="705"/>
      <c r="D357" s="705"/>
      <c r="E357" s="705"/>
      <c r="F357" s="705"/>
      <c r="G357" s="705"/>
      <c r="H357" s="705"/>
      <c r="I357" s="705"/>
      <c r="J357" s="705"/>
      <c r="K357" s="705"/>
      <c r="L357" s="705"/>
      <c r="M357" s="715"/>
    </row>
    <row r="358" spans="1:13" ht="12.75" x14ac:dyDescent="0.2">
      <c r="A358" s="716"/>
      <c r="B358" s="705"/>
      <c r="C358" s="705"/>
      <c r="D358" s="705"/>
      <c r="E358" s="705"/>
      <c r="F358" s="705"/>
      <c r="G358" s="705"/>
      <c r="H358" s="705"/>
      <c r="I358" s="705"/>
      <c r="J358" s="705"/>
      <c r="K358" s="705"/>
      <c r="L358" s="705"/>
      <c r="M358" s="715"/>
    </row>
    <row r="359" spans="1:13" ht="12.75" x14ac:dyDescent="0.2">
      <c r="A359" s="716"/>
      <c r="B359" s="705"/>
      <c r="C359" s="705"/>
      <c r="D359" s="705"/>
      <c r="E359" s="705"/>
      <c r="F359" s="705"/>
      <c r="G359" s="705"/>
      <c r="H359" s="705"/>
      <c r="I359" s="705"/>
      <c r="J359" s="705"/>
      <c r="K359" s="705"/>
      <c r="L359" s="705"/>
      <c r="M359" s="715"/>
    </row>
    <row r="360" spans="1:13" ht="12.75" x14ac:dyDescent="0.2">
      <c r="A360" s="716"/>
      <c r="B360" s="705"/>
      <c r="C360" s="705"/>
      <c r="D360" s="705"/>
      <c r="E360" s="705"/>
      <c r="F360" s="705"/>
      <c r="G360" s="705"/>
      <c r="H360" s="705"/>
      <c r="I360" s="705"/>
      <c r="J360" s="705"/>
      <c r="K360" s="705"/>
      <c r="L360" s="705"/>
      <c r="M360" s="715"/>
    </row>
    <row r="361" spans="1:13" ht="12.75" x14ac:dyDescent="0.2">
      <c r="A361" s="716"/>
      <c r="B361" s="705"/>
      <c r="C361" s="705"/>
      <c r="D361" s="705"/>
      <c r="E361" s="705"/>
      <c r="F361" s="705"/>
      <c r="G361" s="705"/>
      <c r="H361" s="705"/>
      <c r="I361" s="705"/>
      <c r="J361" s="705"/>
      <c r="K361" s="705"/>
      <c r="L361" s="705"/>
      <c r="M361" s="715"/>
    </row>
    <row r="362" spans="1:13" ht="12.75" x14ac:dyDescent="0.2">
      <c r="A362" s="716"/>
      <c r="B362" s="705"/>
      <c r="C362" s="705"/>
      <c r="D362" s="705"/>
      <c r="E362" s="705"/>
      <c r="F362" s="705"/>
      <c r="G362" s="705"/>
      <c r="H362" s="705"/>
      <c r="I362" s="705"/>
      <c r="J362" s="705"/>
      <c r="K362" s="705"/>
      <c r="L362" s="705"/>
      <c r="M362" s="715"/>
    </row>
    <row r="363" spans="1:13" ht="12.75" x14ac:dyDescent="0.2">
      <c r="A363" s="716"/>
      <c r="B363" s="705"/>
      <c r="C363" s="705"/>
      <c r="D363" s="705"/>
      <c r="E363" s="705"/>
      <c r="F363" s="705"/>
      <c r="G363" s="705"/>
      <c r="H363" s="705"/>
      <c r="I363" s="705"/>
      <c r="J363" s="705"/>
      <c r="K363" s="705"/>
      <c r="L363" s="705"/>
      <c r="M363" s="715"/>
    </row>
    <row r="364" spans="1:13" ht="12.75" x14ac:dyDescent="0.2">
      <c r="A364" s="716"/>
      <c r="B364" s="705"/>
      <c r="C364" s="705"/>
      <c r="D364" s="705"/>
      <c r="E364" s="705"/>
      <c r="F364" s="705"/>
      <c r="G364" s="705"/>
      <c r="H364" s="705"/>
      <c r="I364" s="705"/>
      <c r="J364" s="705"/>
      <c r="K364" s="705"/>
      <c r="L364" s="705"/>
      <c r="M364" s="715"/>
    </row>
    <row r="365" spans="1:13" ht="12.75" x14ac:dyDescent="0.2">
      <c r="A365" s="716"/>
      <c r="B365" s="705"/>
      <c r="C365" s="705"/>
      <c r="D365" s="705"/>
      <c r="E365" s="705"/>
      <c r="F365" s="705"/>
      <c r="G365" s="705"/>
      <c r="H365" s="705"/>
      <c r="I365" s="705"/>
      <c r="J365" s="705"/>
      <c r="K365" s="705"/>
      <c r="L365" s="705"/>
      <c r="M365" s="715"/>
    </row>
    <row r="366" spans="1:13" ht="12.75" x14ac:dyDescent="0.2">
      <c r="A366" s="716"/>
      <c r="B366" s="705"/>
      <c r="C366" s="705"/>
      <c r="D366" s="705"/>
      <c r="E366" s="705"/>
      <c r="F366" s="705"/>
      <c r="G366" s="705"/>
      <c r="H366" s="705"/>
      <c r="I366" s="705"/>
      <c r="J366" s="705"/>
      <c r="K366" s="705"/>
      <c r="L366" s="705"/>
      <c r="M366" s="715"/>
    </row>
    <row r="367" spans="1:13" ht="12.75" x14ac:dyDescent="0.2">
      <c r="A367" s="716"/>
      <c r="B367" s="705"/>
      <c r="C367" s="705"/>
      <c r="D367" s="705"/>
      <c r="E367" s="705"/>
      <c r="F367" s="705"/>
      <c r="G367" s="705"/>
      <c r="H367" s="705"/>
      <c r="I367" s="705"/>
      <c r="J367" s="705"/>
      <c r="K367" s="705"/>
      <c r="L367" s="705"/>
      <c r="M367" s="715"/>
    </row>
    <row r="368" spans="1:13" ht="12.75" x14ac:dyDescent="0.2">
      <c r="A368" s="716"/>
      <c r="B368" s="705"/>
      <c r="C368" s="705"/>
      <c r="D368" s="705"/>
      <c r="E368" s="705"/>
      <c r="F368" s="705"/>
      <c r="G368" s="705"/>
      <c r="H368" s="705"/>
      <c r="I368" s="705"/>
      <c r="J368" s="705"/>
      <c r="K368" s="705"/>
      <c r="L368" s="705"/>
      <c r="M368" s="715"/>
    </row>
    <row r="369" spans="1:13" ht="12.75" x14ac:dyDescent="0.2">
      <c r="A369" s="716"/>
      <c r="B369" s="705"/>
      <c r="C369" s="705"/>
      <c r="D369" s="705"/>
      <c r="E369" s="705"/>
      <c r="F369" s="705"/>
      <c r="G369" s="705"/>
      <c r="H369" s="705"/>
      <c r="I369" s="705"/>
      <c r="J369" s="705"/>
      <c r="K369" s="705"/>
      <c r="L369" s="705"/>
      <c r="M369" s="715"/>
    </row>
    <row r="370" spans="1:13" ht="12.75" x14ac:dyDescent="0.2">
      <c r="A370" s="716"/>
      <c r="B370" s="705"/>
      <c r="C370" s="705"/>
      <c r="D370" s="705"/>
      <c r="E370" s="705"/>
      <c r="F370" s="705"/>
      <c r="G370" s="705"/>
      <c r="H370" s="705"/>
      <c r="I370" s="705"/>
      <c r="J370" s="705"/>
      <c r="K370" s="705"/>
      <c r="L370" s="705"/>
      <c r="M370" s="715"/>
    </row>
    <row r="371" spans="1:13" ht="12.75" x14ac:dyDescent="0.2">
      <c r="A371" s="716"/>
      <c r="B371" s="705"/>
      <c r="C371" s="705"/>
      <c r="D371" s="705"/>
      <c r="E371" s="705"/>
      <c r="F371" s="705"/>
      <c r="G371" s="705"/>
      <c r="H371" s="705"/>
      <c r="I371" s="705"/>
      <c r="J371" s="705"/>
      <c r="K371" s="705"/>
      <c r="L371" s="705"/>
      <c r="M371" s="715"/>
    </row>
    <row r="372" spans="1:13" ht="12.75" x14ac:dyDescent="0.2">
      <c r="A372" s="716"/>
      <c r="B372" s="705"/>
      <c r="C372" s="705"/>
      <c r="D372" s="705"/>
      <c r="E372" s="705"/>
      <c r="F372" s="705"/>
      <c r="G372" s="705"/>
      <c r="H372" s="705"/>
      <c r="I372" s="705"/>
      <c r="J372" s="705"/>
      <c r="K372" s="705"/>
      <c r="L372" s="705"/>
      <c r="M372" s="715"/>
    </row>
    <row r="373" spans="1:13" ht="12.75" x14ac:dyDescent="0.2">
      <c r="A373" s="716"/>
      <c r="B373" s="705"/>
      <c r="C373" s="705"/>
      <c r="D373" s="705"/>
      <c r="E373" s="705"/>
      <c r="F373" s="705"/>
      <c r="G373" s="705"/>
      <c r="H373" s="705"/>
      <c r="I373" s="705"/>
      <c r="J373" s="705"/>
      <c r="K373" s="705"/>
      <c r="L373" s="705"/>
      <c r="M373" s="715"/>
    </row>
    <row r="374" spans="1:13" ht="12.75" x14ac:dyDescent="0.2">
      <c r="A374" s="716"/>
      <c r="B374" s="705"/>
      <c r="C374" s="705"/>
      <c r="D374" s="705"/>
      <c r="E374" s="705"/>
      <c r="F374" s="705"/>
      <c r="G374" s="705"/>
      <c r="H374" s="705"/>
      <c r="I374" s="705"/>
      <c r="J374" s="705"/>
      <c r="K374" s="705"/>
      <c r="L374" s="705"/>
      <c r="M374" s="715"/>
    </row>
    <row r="375" spans="1:13" ht="12.75" x14ac:dyDescent="0.2">
      <c r="A375" s="716"/>
      <c r="B375" s="705"/>
      <c r="C375" s="705"/>
      <c r="D375" s="705"/>
      <c r="E375" s="705"/>
      <c r="F375" s="705"/>
      <c r="G375" s="705"/>
      <c r="H375" s="705"/>
      <c r="I375" s="705"/>
      <c r="J375" s="705"/>
      <c r="K375" s="705"/>
      <c r="L375" s="705"/>
      <c r="M375" s="715"/>
    </row>
    <row r="376" spans="1:13" ht="12.75" x14ac:dyDescent="0.2">
      <c r="A376" s="716"/>
      <c r="B376" s="705"/>
      <c r="C376" s="705"/>
      <c r="D376" s="705"/>
      <c r="E376" s="705"/>
      <c r="F376" s="705"/>
      <c r="G376" s="705"/>
      <c r="H376" s="705"/>
      <c r="I376" s="705"/>
      <c r="J376" s="705"/>
      <c r="K376" s="705"/>
      <c r="L376" s="705"/>
      <c r="M376" s="715"/>
    </row>
    <row r="377" spans="1:13" ht="12.75" x14ac:dyDescent="0.2">
      <c r="A377" s="716"/>
      <c r="B377" s="705"/>
      <c r="C377" s="705"/>
      <c r="D377" s="705"/>
      <c r="E377" s="705"/>
      <c r="F377" s="705"/>
      <c r="G377" s="705"/>
      <c r="H377" s="705"/>
      <c r="I377" s="705"/>
      <c r="J377" s="705"/>
      <c r="K377" s="705"/>
      <c r="L377" s="705"/>
      <c r="M377" s="715"/>
    </row>
    <row r="378" spans="1:13" ht="12.75" x14ac:dyDescent="0.2">
      <c r="A378" s="716"/>
      <c r="B378" s="705"/>
      <c r="C378" s="705"/>
      <c r="D378" s="705"/>
      <c r="E378" s="705"/>
      <c r="F378" s="705"/>
      <c r="G378" s="705"/>
      <c r="H378" s="705"/>
      <c r="I378" s="705"/>
      <c r="J378" s="705"/>
      <c r="K378" s="705"/>
      <c r="L378" s="705"/>
      <c r="M378" s="715"/>
    </row>
    <row r="379" spans="1:13" ht="12.75" x14ac:dyDescent="0.2">
      <c r="A379" s="716"/>
      <c r="B379" s="705"/>
      <c r="C379" s="705"/>
      <c r="D379" s="705"/>
      <c r="E379" s="705"/>
      <c r="F379" s="705"/>
      <c r="G379" s="705"/>
      <c r="H379" s="705"/>
      <c r="I379" s="705"/>
      <c r="J379" s="705"/>
      <c r="K379" s="705"/>
      <c r="L379" s="705"/>
      <c r="M379" s="715"/>
    </row>
    <row r="380" spans="1:13" ht="12.75" x14ac:dyDescent="0.2">
      <c r="A380" s="716"/>
      <c r="B380" s="705"/>
      <c r="C380" s="705"/>
      <c r="D380" s="705"/>
      <c r="E380" s="705"/>
      <c r="F380" s="705"/>
      <c r="G380" s="705"/>
      <c r="H380" s="705"/>
      <c r="I380" s="705"/>
      <c r="J380" s="705"/>
      <c r="K380" s="705"/>
      <c r="L380" s="705"/>
      <c r="M380" s="715"/>
    </row>
    <row r="381" spans="1:13" ht="12.75" x14ac:dyDescent="0.2">
      <c r="A381" s="716"/>
      <c r="B381" s="705"/>
      <c r="C381" s="705"/>
      <c r="D381" s="705"/>
      <c r="E381" s="705"/>
      <c r="F381" s="705"/>
      <c r="G381" s="705"/>
      <c r="H381" s="705"/>
      <c r="I381" s="705"/>
      <c r="J381" s="705"/>
      <c r="K381" s="705"/>
      <c r="L381" s="705"/>
      <c r="M381" s="715"/>
    </row>
    <row r="382" spans="1:13" ht="12.75" x14ac:dyDescent="0.2">
      <c r="A382" s="716"/>
      <c r="B382" s="705"/>
      <c r="C382" s="705"/>
      <c r="D382" s="705"/>
      <c r="E382" s="705"/>
      <c r="F382" s="705"/>
      <c r="G382" s="705"/>
      <c r="H382" s="705"/>
      <c r="I382" s="705"/>
      <c r="J382" s="705"/>
      <c r="K382" s="705"/>
      <c r="L382" s="705"/>
      <c r="M382" s="715"/>
    </row>
    <row r="383" spans="1:13" ht="12.75" x14ac:dyDescent="0.2">
      <c r="A383" s="716"/>
      <c r="B383" s="705"/>
      <c r="C383" s="705"/>
      <c r="D383" s="705"/>
      <c r="E383" s="705"/>
      <c r="F383" s="705"/>
      <c r="G383" s="705"/>
      <c r="H383" s="705"/>
      <c r="I383" s="705"/>
      <c r="J383" s="705"/>
      <c r="K383" s="705"/>
      <c r="L383" s="705"/>
      <c r="M383" s="715"/>
    </row>
    <row r="384" spans="1:13" ht="12.75" x14ac:dyDescent="0.2">
      <c r="A384" s="716"/>
      <c r="B384" s="705"/>
      <c r="C384" s="705"/>
      <c r="D384" s="705"/>
      <c r="E384" s="705"/>
      <c r="F384" s="705"/>
      <c r="G384" s="705"/>
      <c r="H384" s="705"/>
      <c r="I384" s="705"/>
      <c r="J384" s="705"/>
      <c r="K384" s="705"/>
      <c r="L384" s="705"/>
      <c r="M384" s="715"/>
    </row>
    <row r="385" spans="1:13" ht="12.75" x14ac:dyDescent="0.2">
      <c r="A385" s="716"/>
      <c r="B385" s="705"/>
      <c r="C385" s="705"/>
      <c r="D385" s="705"/>
      <c r="E385" s="705"/>
      <c r="F385" s="705"/>
      <c r="G385" s="705"/>
      <c r="H385" s="705"/>
      <c r="I385" s="705"/>
      <c r="J385" s="705"/>
      <c r="K385" s="705"/>
      <c r="L385" s="705"/>
      <c r="M385" s="715"/>
    </row>
    <row r="386" spans="1:13" ht="12.75" x14ac:dyDescent="0.2">
      <c r="A386" s="716"/>
      <c r="B386" s="705"/>
      <c r="C386" s="705"/>
      <c r="D386" s="705"/>
      <c r="E386" s="705"/>
      <c r="F386" s="705"/>
      <c r="G386" s="705"/>
      <c r="H386" s="705"/>
      <c r="I386" s="705"/>
      <c r="J386" s="705"/>
      <c r="K386" s="705"/>
      <c r="L386" s="705"/>
      <c r="M386" s="715"/>
    </row>
    <row r="387" spans="1:13" ht="12.75" x14ac:dyDescent="0.2">
      <c r="A387" s="716"/>
      <c r="B387" s="705"/>
      <c r="C387" s="705"/>
      <c r="D387" s="705"/>
      <c r="E387" s="705"/>
      <c r="F387" s="705"/>
      <c r="G387" s="705"/>
      <c r="H387" s="705"/>
      <c r="I387" s="705"/>
      <c r="J387" s="705"/>
      <c r="K387" s="705"/>
      <c r="L387" s="705"/>
      <c r="M387" s="715"/>
    </row>
    <row r="388" spans="1:13" ht="12.75" x14ac:dyDescent="0.2">
      <c r="A388" s="716"/>
      <c r="B388" s="705"/>
      <c r="C388" s="705"/>
      <c r="D388" s="705"/>
      <c r="E388" s="705"/>
      <c r="F388" s="705"/>
      <c r="G388" s="705"/>
      <c r="H388" s="705"/>
      <c r="I388" s="705"/>
      <c r="J388" s="705"/>
      <c r="K388" s="705"/>
      <c r="L388" s="705"/>
      <c r="M388" s="715"/>
    </row>
    <row r="389" spans="1:13" ht="12.75" x14ac:dyDescent="0.2">
      <c r="A389" s="716"/>
      <c r="B389" s="705"/>
      <c r="C389" s="705"/>
      <c r="D389" s="705"/>
      <c r="E389" s="705"/>
      <c r="F389" s="705"/>
      <c r="G389" s="705"/>
      <c r="H389" s="705"/>
      <c r="I389" s="705"/>
      <c r="J389" s="705"/>
      <c r="K389" s="705"/>
      <c r="L389" s="705"/>
      <c r="M389" s="715"/>
    </row>
    <row r="390" spans="1:13" ht="12.75" x14ac:dyDescent="0.2">
      <c r="A390" s="716"/>
      <c r="B390" s="705"/>
      <c r="C390" s="705"/>
      <c r="D390" s="705"/>
      <c r="E390" s="705"/>
      <c r="F390" s="705"/>
      <c r="G390" s="705"/>
      <c r="H390" s="705"/>
      <c r="I390" s="705"/>
      <c r="J390" s="705"/>
      <c r="K390" s="705"/>
      <c r="L390" s="705"/>
      <c r="M390" s="715"/>
    </row>
    <row r="391" spans="1:13" ht="12.75" x14ac:dyDescent="0.2">
      <c r="A391" s="716"/>
      <c r="B391" s="705"/>
      <c r="C391" s="705"/>
      <c r="D391" s="705"/>
      <c r="E391" s="705"/>
      <c r="F391" s="705"/>
      <c r="G391" s="705"/>
      <c r="H391" s="705"/>
      <c r="I391" s="705"/>
      <c r="J391" s="705"/>
      <c r="K391" s="705"/>
      <c r="L391" s="705"/>
      <c r="M391" s="715"/>
    </row>
    <row r="392" spans="1:13" ht="12.75" x14ac:dyDescent="0.2">
      <c r="A392" s="716"/>
      <c r="B392" s="705"/>
      <c r="C392" s="705"/>
      <c r="D392" s="705"/>
      <c r="E392" s="705"/>
      <c r="F392" s="705"/>
      <c r="G392" s="705"/>
      <c r="H392" s="705"/>
      <c r="I392" s="705"/>
      <c r="J392" s="705"/>
      <c r="K392" s="705"/>
      <c r="L392" s="705"/>
      <c r="M392" s="715"/>
    </row>
    <row r="393" spans="1:13" ht="12.75" x14ac:dyDescent="0.2">
      <c r="A393" s="716"/>
      <c r="B393" s="705"/>
      <c r="C393" s="705"/>
      <c r="D393" s="705"/>
      <c r="E393" s="705"/>
      <c r="F393" s="705"/>
      <c r="G393" s="705"/>
      <c r="H393" s="705"/>
      <c r="I393" s="705"/>
      <c r="J393" s="705"/>
      <c r="K393" s="705"/>
      <c r="L393" s="705"/>
      <c r="M393" s="715"/>
    </row>
    <row r="394" spans="1:13" ht="12.75" x14ac:dyDescent="0.2">
      <c r="A394" s="716"/>
      <c r="B394" s="705"/>
      <c r="C394" s="705"/>
      <c r="D394" s="705"/>
      <c r="E394" s="705"/>
      <c r="F394" s="705"/>
      <c r="G394" s="705"/>
      <c r="H394" s="705"/>
      <c r="I394" s="705"/>
      <c r="J394" s="705"/>
      <c r="K394" s="705"/>
      <c r="L394" s="705"/>
      <c r="M394" s="715"/>
    </row>
    <row r="395" spans="1:13" ht="12.75" x14ac:dyDescent="0.2">
      <c r="A395" s="716"/>
      <c r="B395" s="705"/>
      <c r="C395" s="705"/>
      <c r="D395" s="705"/>
      <c r="E395" s="705"/>
      <c r="F395" s="705"/>
      <c r="G395" s="705"/>
      <c r="H395" s="705"/>
      <c r="I395" s="705"/>
      <c r="J395" s="705"/>
      <c r="K395" s="705"/>
      <c r="L395" s="705"/>
      <c r="M395" s="715"/>
    </row>
    <row r="396" spans="1:13" ht="12.75" x14ac:dyDescent="0.2">
      <c r="A396" s="716"/>
      <c r="B396" s="705"/>
      <c r="C396" s="705"/>
      <c r="D396" s="705"/>
      <c r="E396" s="705"/>
      <c r="F396" s="705"/>
      <c r="G396" s="705"/>
      <c r="H396" s="705"/>
      <c r="I396" s="705"/>
      <c r="J396" s="705"/>
      <c r="K396" s="705"/>
      <c r="L396" s="705"/>
      <c r="M396" s="715"/>
    </row>
    <row r="397" spans="1:13" ht="12.75" x14ac:dyDescent="0.2">
      <c r="A397" s="716"/>
      <c r="B397" s="705"/>
      <c r="C397" s="705"/>
      <c r="D397" s="705"/>
      <c r="E397" s="705"/>
      <c r="F397" s="705"/>
      <c r="G397" s="705"/>
      <c r="H397" s="705"/>
      <c r="I397" s="705"/>
      <c r="J397" s="705"/>
      <c r="K397" s="705"/>
      <c r="L397" s="705"/>
      <c r="M397" s="715"/>
    </row>
    <row r="398" spans="1:13" ht="12.75" x14ac:dyDescent="0.2">
      <c r="A398" s="716"/>
      <c r="B398" s="705"/>
      <c r="C398" s="705"/>
      <c r="D398" s="705"/>
      <c r="E398" s="705"/>
      <c r="F398" s="705"/>
      <c r="G398" s="705"/>
      <c r="H398" s="705"/>
      <c r="I398" s="705"/>
      <c r="J398" s="705"/>
      <c r="K398" s="705"/>
      <c r="L398" s="705"/>
      <c r="M398" s="715"/>
    </row>
    <row r="399" spans="1:13" ht="12.75" x14ac:dyDescent="0.2">
      <c r="A399" s="716"/>
      <c r="B399" s="705"/>
      <c r="C399" s="705"/>
      <c r="D399" s="705"/>
      <c r="E399" s="705"/>
      <c r="F399" s="705"/>
      <c r="G399" s="705"/>
      <c r="H399" s="705"/>
      <c r="I399" s="705"/>
      <c r="J399" s="705"/>
      <c r="K399" s="705"/>
      <c r="L399" s="705"/>
      <c r="M399" s="715"/>
    </row>
    <row r="400" spans="1:13" ht="12.75" x14ac:dyDescent="0.2">
      <c r="A400" s="716"/>
      <c r="B400" s="705"/>
      <c r="C400" s="705"/>
      <c r="D400" s="705"/>
      <c r="E400" s="705"/>
      <c r="F400" s="705"/>
      <c r="G400" s="705"/>
      <c r="H400" s="705"/>
      <c r="I400" s="705"/>
      <c r="J400" s="705"/>
      <c r="K400" s="705"/>
      <c r="L400" s="705"/>
      <c r="M400" s="715"/>
    </row>
    <row r="401" spans="1:13" ht="12.75" x14ac:dyDescent="0.2">
      <c r="A401" s="716"/>
      <c r="B401" s="705"/>
      <c r="C401" s="705"/>
      <c r="D401" s="705"/>
      <c r="E401" s="705"/>
      <c r="F401" s="705"/>
      <c r="G401" s="705"/>
      <c r="H401" s="705"/>
      <c r="I401" s="705"/>
      <c r="J401" s="705"/>
      <c r="K401" s="705"/>
      <c r="L401" s="705"/>
      <c r="M401" s="715"/>
    </row>
    <row r="402" spans="1:13" ht="12.75" x14ac:dyDescent="0.2">
      <c r="A402" s="716"/>
      <c r="B402" s="705"/>
      <c r="C402" s="705"/>
      <c r="D402" s="705"/>
      <c r="E402" s="705"/>
      <c r="F402" s="705"/>
      <c r="G402" s="705"/>
      <c r="H402" s="705"/>
      <c r="I402" s="705"/>
      <c r="J402" s="705"/>
      <c r="K402" s="705"/>
      <c r="L402" s="705"/>
      <c r="M402" s="715"/>
    </row>
    <row r="403" spans="1:13" ht="12.75" x14ac:dyDescent="0.2">
      <c r="A403" s="716"/>
      <c r="B403" s="705"/>
      <c r="C403" s="705"/>
      <c r="D403" s="705"/>
      <c r="E403" s="705"/>
      <c r="F403" s="705"/>
      <c r="G403" s="705"/>
      <c r="H403" s="705"/>
      <c r="I403" s="705"/>
      <c r="J403" s="705"/>
      <c r="K403" s="705"/>
      <c r="L403" s="705"/>
      <c r="M403" s="715"/>
    </row>
    <row r="404" spans="1:13" ht="12.75" x14ac:dyDescent="0.2">
      <c r="A404" s="716"/>
      <c r="B404" s="705"/>
      <c r="C404" s="705"/>
      <c r="D404" s="705"/>
      <c r="E404" s="705"/>
      <c r="F404" s="705"/>
      <c r="G404" s="705"/>
      <c r="H404" s="705"/>
      <c r="I404" s="705"/>
      <c r="J404" s="705"/>
      <c r="K404" s="705"/>
      <c r="L404" s="705"/>
      <c r="M404" s="715"/>
    </row>
    <row r="405" spans="1:13" ht="12.75" x14ac:dyDescent="0.2">
      <c r="A405" s="716"/>
      <c r="B405" s="705"/>
      <c r="C405" s="705"/>
      <c r="D405" s="705"/>
      <c r="E405" s="705"/>
      <c r="F405" s="705"/>
      <c r="G405" s="705"/>
      <c r="H405" s="705"/>
      <c r="I405" s="705"/>
      <c r="J405" s="705"/>
      <c r="K405" s="705"/>
      <c r="L405" s="705"/>
      <c r="M405" s="715"/>
    </row>
    <row r="406" spans="1:13" ht="12.75" x14ac:dyDescent="0.2">
      <c r="A406" s="716"/>
      <c r="B406" s="705"/>
      <c r="C406" s="705"/>
      <c r="D406" s="705"/>
      <c r="E406" s="705"/>
      <c r="F406" s="705"/>
      <c r="G406" s="705"/>
      <c r="H406" s="705"/>
      <c r="I406" s="705"/>
      <c r="J406" s="705"/>
      <c r="K406" s="705"/>
      <c r="L406" s="705"/>
      <c r="M406" s="715"/>
    </row>
    <row r="407" spans="1:13" ht="12.75" x14ac:dyDescent="0.2">
      <c r="A407" s="716"/>
      <c r="B407" s="705"/>
      <c r="C407" s="705"/>
      <c r="D407" s="705"/>
      <c r="E407" s="705"/>
      <c r="F407" s="705"/>
      <c r="G407" s="705"/>
      <c r="H407" s="705"/>
      <c r="I407" s="705"/>
      <c r="J407" s="705"/>
      <c r="K407" s="705"/>
      <c r="L407" s="705"/>
      <c r="M407" s="715"/>
    </row>
    <row r="408" spans="1:13" ht="12.75" x14ac:dyDescent="0.2">
      <c r="A408" s="716"/>
      <c r="B408" s="705"/>
      <c r="C408" s="705"/>
      <c r="D408" s="705"/>
      <c r="E408" s="705"/>
      <c r="F408" s="705"/>
      <c r="G408" s="705"/>
      <c r="H408" s="705"/>
      <c r="I408" s="705"/>
      <c r="J408" s="705"/>
      <c r="K408" s="705"/>
      <c r="L408" s="705"/>
      <c r="M408" s="715"/>
    </row>
    <row r="409" spans="1:13" ht="12.75" x14ac:dyDescent="0.2">
      <c r="A409" s="716"/>
      <c r="B409" s="705"/>
      <c r="C409" s="705"/>
      <c r="D409" s="705"/>
      <c r="E409" s="705"/>
      <c r="F409" s="705"/>
      <c r="G409" s="705"/>
      <c r="H409" s="705"/>
      <c r="I409" s="705"/>
      <c r="J409" s="705"/>
      <c r="K409" s="705"/>
      <c r="L409" s="705"/>
      <c r="M409" s="715"/>
    </row>
    <row r="410" spans="1:13" ht="12.75" x14ac:dyDescent="0.2">
      <c r="A410" s="716"/>
      <c r="B410" s="705"/>
      <c r="C410" s="705"/>
      <c r="D410" s="705"/>
      <c r="E410" s="705"/>
      <c r="F410" s="705"/>
      <c r="G410" s="705"/>
      <c r="H410" s="705"/>
      <c r="I410" s="705"/>
      <c r="J410" s="705"/>
      <c r="K410" s="705"/>
      <c r="L410" s="705"/>
      <c r="M410" s="715"/>
    </row>
    <row r="411" spans="1:13" ht="12.75" x14ac:dyDescent="0.2">
      <c r="A411" s="716"/>
      <c r="B411" s="705"/>
      <c r="C411" s="705"/>
      <c r="D411" s="705"/>
      <c r="E411" s="705"/>
      <c r="F411" s="705"/>
      <c r="G411" s="705"/>
      <c r="H411" s="705"/>
      <c r="I411" s="705"/>
      <c r="J411" s="705"/>
      <c r="K411" s="705"/>
      <c r="L411" s="705"/>
      <c r="M411" s="715"/>
    </row>
    <row r="412" spans="1:13" ht="12.75" x14ac:dyDescent="0.2">
      <c r="A412" s="716"/>
      <c r="B412" s="705"/>
      <c r="C412" s="705"/>
      <c r="D412" s="705"/>
      <c r="E412" s="705"/>
      <c r="F412" s="705"/>
      <c r="G412" s="705"/>
      <c r="H412" s="705"/>
      <c r="I412" s="705"/>
      <c r="J412" s="705"/>
      <c r="K412" s="705"/>
      <c r="L412" s="705"/>
      <c r="M412" s="715"/>
    </row>
    <row r="413" spans="1:13" ht="12.75" x14ac:dyDescent="0.2">
      <c r="A413" s="716"/>
      <c r="B413" s="705"/>
      <c r="C413" s="705"/>
      <c r="D413" s="705"/>
      <c r="E413" s="705"/>
      <c r="F413" s="705"/>
      <c r="G413" s="705"/>
      <c r="H413" s="705"/>
      <c r="I413" s="705"/>
      <c r="J413" s="705"/>
      <c r="K413" s="705"/>
      <c r="L413" s="705"/>
      <c r="M413" s="715"/>
    </row>
    <row r="414" spans="1:13" ht="12.75" x14ac:dyDescent="0.2">
      <c r="A414" s="716"/>
      <c r="B414" s="705"/>
      <c r="C414" s="705"/>
      <c r="D414" s="705"/>
      <c r="E414" s="705"/>
      <c r="F414" s="705"/>
      <c r="G414" s="705"/>
      <c r="H414" s="705"/>
      <c r="I414" s="705"/>
      <c r="J414" s="705"/>
      <c r="K414" s="705"/>
      <c r="L414" s="705"/>
      <c r="M414" s="715"/>
    </row>
    <row r="415" spans="1:13" ht="12.75" x14ac:dyDescent="0.2">
      <c r="A415" s="716"/>
      <c r="B415" s="705"/>
      <c r="C415" s="705"/>
      <c r="D415" s="705"/>
      <c r="E415" s="705"/>
      <c r="F415" s="705"/>
      <c r="G415" s="705"/>
      <c r="H415" s="705"/>
      <c r="I415" s="705"/>
      <c r="J415" s="705"/>
      <c r="K415" s="705"/>
      <c r="L415" s="705"/>
      <c r="M415" s="715"/>
    </row>
    <row r="416" spans="1:13" ht="12.75" x14ac:dyDescent="0.2">
      <c r="A416" s="716"/>
      <c r="B416" s="705"/>
      <c r="C416" s="705"/>
      <c r="D416" s="705"/>
      <c r="E416" s="705"/>
      <c r="F416" s="705"/>
      <c r="G416" s="705"/>
      <c r="H416" s="705"/>
      <c r="I416" s="705"/>
      <c r="J416" s="705"/>
      <c r="K416" s="705"/>
      <c r="L416" s="705"/>
      <c r="M416" s="715"/>
    </row>
    <row r="417" spans="1:13" ht="12.75" x14ac:dyDescent="0.2">
      <c r="A417" s="716"/>
      <c r="B417" s="705"/>
      <c r="C417" s="705"/>
      <c r="D417" s="705"/>
      <c r="E417" s="705"/>
      <c r="F417" s="705"/>
      <c r="G417" s="705"/>
      <c r="H417" s="705"/>
      <c r="I417" s="705"/>
      <c r="J417" s="705"/>
      <c r="K417" s="705"/>
      <c r="L417" s="705"/>
      <c r="M417" s="715"/>
    </row>
    <row r="418" spans="1:13" ht="12.75" x14ac:dyDescent="0.2">
      <c r="A418" s="716"/>
      <c r="B418" s="705"/>
      <c r="C418" s="705"/>
      <c r="D418" s="705"/>
      <c r="E418" s="705"/>
      <c r="F418" s="705"/>
      <c r="G418" s="705"/>
      <c r="H418" s="705"/>
      <c r="I418" s="705"/>
      <c r="J418" s="705"/>
      <c r="K418" s="705"/>
      <c r="L418" s="705"/>
      <c r="M418" s="715"/>
    </row>
    <row r="419" spans="1:13" ht="12.75" x14ac:dyDescent="0.2">
      <c r="A419" s="716"/>
      <c r="B419" s="705"/>
      <c r="C419" s="705"/>
      <c r="D419" s="705"/>
      <c r="E419" s="705"/>
      <c r="F419" s="705"/>
      <c r="G419" s="705"/>
      <c r="H419" s="705"/>
      <c r="I419" s="705"/>
      <c r="J419" s="705"/>
      <c r="K419" s="705"/>
      <c r="L419" s="705"/>
      <c r="M419" s="715"/>
    </row>
    <row r="420" spans="1:13" ht="12.75" x14ac:dyDescent="0.2">
      <c r="A420" s="716"/>
      <c r="B420" s="705"/>
      <c r="C420" s="705"/>
      <c r="D420" s="705"/>
      <c r="E420" s="705"/>
      <c r="F420" s="705"/>
      <c r="G420" s="705"/>
      <c r="H420" s="705"/>
      <c r="I420" s="705"/>
      <c r="J420" s="705"/>
      <c r="K420" s="705"/>
      <c r="L420" s="705"/>
      <c r="M420" s="715"/>
    </row>
    <row r="421" spans="1:13" ht="12.75" x14ac:dyDescent="0.2">
      <c r="A421" s="716"/>
      <c r="B421" s="705"/>
      <c r="C421" s="705"/>
      <c r="D421" s="705"/>
      <c r="E421" s="705"/>
      <c r="F421" s="705"/>
      <c r="G421" s="705"/>
      <c r="H421" s="705"/>
      <c r="I421" s="705"/>
      <c r="J421" s="705"/>
      <c r="K421" s="705"/>
      <c r="L421" s="705"/>
      <c r="M421" s="715"/>
    </row>
    <row r="422" spans="1:13" ht="12.75" x14ac:dyDescent="0.2">
      <c r="A422" s="716"/>
      <c r="B422" s="705"/>
      <c r="C422" s="705"/>
      <c r="D422" s="705"/>
      <c r="E422" s="705"/>
      <c r="F422" s="705"/>
      <c r="G422" s="705"/>
      <c r="H422" s="705"/>
      <c r="I422" s="705"/>
      <c r="J422" s="705"/>
      <c r="K422" s="705"/>
      <c r="L422" s="705"/>
      <c r="M422" s="715"/>
    </row>
    <row r="423" spans="1:13" ht="12.75" x14ac:dyDescent="0.2">
      <c r="A423" s="716"/>
      <c r="B423" s="705"/>
      <c r="C423" s="705"/>
      <c r="D423" s="705"/>
      <c r="E423" s="705"/>
      <c r="F423" s="705"/>
      <c r="G423" s="705"/>
      <c r="H423" s="705"/>
      <c r="I423" s="705"/>
      <c r="J423" s="705"/>
      <c r="K423" s="705"/>
      <c r="L423" s="705"/>
      <c r="M423" s="715"/>
    </row>
    <row r="424" spans="1:13" ht="12.75" x14ac:dyDescent="0.2">
      <c r="A424" s="716"/>
      <c r="B424" s="705"/>
      <c r="C424" s="705"/>
      <c r="D424" s="705"/>
      <c r="E424" s="705"/>
      <c r="F424" s="705"/>
      <c r="G424" s="705"/>
      <c r="H424" s="705"/>
      <c r="I424" s="705"/>
      <c r="J424" s="705"/>
      <c r="K424" s="705"/>
      <c r="L424" s="705"/>
      <c r="M424" s="715"/>
    </row>
    <row r="425" spans="1:13" ht="12.75" x14ac:dyDescent="0.2">
      <c r="A425" s="716"/>
      <c r="B425" s="705"/>
      <c r="C425" s="705"/>
      <c r="D425" s="705"/>
      <c r="E425" s="705"/>
      <c r="F425" s="705"/>
      <c r="G425" s="705"/>
      <c r="H425" s="705"/>
      <c r="I425" s="705"/>
      <c r="J425" s="705"/>
      <c r="K425" s="705"/>
      <c r="L425" s="705"/>
      <c r="M425" s="715"/>
    </row>
    <row r="426" spans="1:13" ht="12.75" x14ac:dyDescent="0.2">
      <c r="A426" s="716"/>
      <c r="B426" s="705"/>
      <c r="C426" s="705"/>
      <c r="D426" s="705"/>
      <c r="E426" s="705"/>
      <c r="F426" s="705"/>
      <c r="G426" s="705"/>
      <c r="H426" s="705"/>
      <c r="I426" s="705"/>
      <c r="J426" s="705"/>
      <c r="K426" s="705"/>
      <c r="L426" s="705"/>
      <c r="M426" s="715"/>
    </row>
    <row r="427" spans="1:13" ht="12.75" x14ac:dyDescent="0.2">
      <c r="A427" s="716"/>
      <c r="B427" s="705"/>
      <c r="C427" s="705"/>
      <c r="D427" s="705"/>
      <c r="E427" s="705"/>
      <c r="F427" s="705"/>
      <c r="G427" s="705"/>
      <c r="H427" s="705"/>
      <c r="I427" s="705"/>
      <c r="J427" s="705"/>
      <c r="K427" s="705"/>
      <c r="L427" s="705"/>
      <c r="M427" s="715"/>
    </row>
    <row r="428" spans="1:13" ht="12.75" x14ac:dyDescent="0.2">
      <c r="A428" s="716"/>
      <c r="B428" s="705"/>
      <c r="C428" s="705"/>
      <c r="D428" s="705"/>
      <c r="E428" s="705"/>
      <c r="F428" s="705"/>
      <c r="G428" s="705"/>
      <c r="H428" s="705"/>
      <c r="I428" s="705"/>
      <c r="J428" s="705"/>
      <c r="K428" s="705"/>
      <c r="L428" s="705"/>
      <c r="M428" s="715"/>
    </row>
    <row r="429" spans="1:13" ht="12.75" x14ac:dyDescent="0.2">
      <c r="A429" s="716"/>
      <c r="B429" s="705"/>
      <c r="C429" s="705"/>
      <c r="D429" s="705"/>
      <c r="E429" s="705"/>
      <c r="F429" s="705"/>
      <c r="G429" s="705"/>
      <c r="H429" s="705"/>
      <c r="I429" s="705"/>
      <c r="J429" s="705"/>
      <c r="K429" s="705"/>
      <c r="L429" s="705"/>
      <c r="M429" s="715"/>
    </row>
    <row r="430" spans="1:13" ht="12.75" x14ac:dyDescent="0.2">
      <c r="A430" s="716"/>
      <c r="B430" s="705"/>
      <c r="C430" s="705"/>
      <c r="D430" s="705"/>
      <c r="E430" s="705"/>
      <c r="F430" s="705"/>
      <c r="G430" s="705"/>
      <c r="H430" s="705"/>
      <c r="I430" s="705"/>
      <c r="J430" s="705"/>
      <c r="K430" s="705"/>
      <c r="L430" s="705"/>
      <c r="M430" s="715"/>
    </row>
    <row r="431" spans="1:13" ht="12.75" x14ac:dyDescent="0.2">
      <c r="A431" s="716"/>
      <c r="B431" s="705"/>
      <c r="C431" s="705"/>
      <c r="D431" s="705"/>
      <c r="E431" s="705"/>
      <c r="F431" s="705"/>
      <c r="G431" s="705"/>
      <c r="H431" s="705"/>
      <c r="I431" s="705"/>
      <c r="J431" s="705"/>
      <c r="K431" s="705"/>
      <c r="L431" s="705"/>
      <c r="M431" s="715"/>
    </row>
    <row r="432" spans="1:13" ht="12.75" x14ac:dyDescent="0.2">
      <c r="A432" s="716"/>
      <c r="B432" s="705"/>
      <c r="C432" s="705"/>
      <c r="D432" s="705"/>
      <c r="E432" s="705"/>
      <c r="F432" s="705"/>
      <c r="G432" s="705"/>
      <c r="H432" s="705"/>
      <c r="I432" s="705"/>
      <c r="J432" s="705"/>
      <c r="K432" s="705"/>
      <c r="L432" s="705"/>
      <c r="M432" s="715"/>
    </row>
    <row r="433" spans="1:13" ht="12.75" x14ac:dyDescent="0.2">
      <c r="A433" s="716"/>
      <c r="B433" s="705"/>
      <c r="C433" s="705"/>
      <c r="D433" s="705"/>
      <c r="E433" s="705"/>
      <c r="F433" s="705"/>
      <c r="G433" s="705"/>
      <c r="H433" s="705"/>
      <c r="I433" s="705"/>
      <c r="J433" s="705"/>
      <c r="K433" s="705"/>
      <c r="L433" s="705"/>
      <c r="M433" s="715"/>
    </row>
    <row r="434" spans="1:13" ht="12.75" x14ac:dyDescent="0.2">
      <c r="A434" s="716"/>
      <c r="B434" s="705"/>
      <c r="C434" s="705"/>
      <c r="D434" s="705"/>
      <c r="E434" s="705"/>
      <c r="F434" s="705"/>
      <c r="G434" s="705"/>
      <c r="H434" s="705"/>
      <c r="I434" s="705"/>
      <c r="J434" s="705"/>
      <c r="K434" s="705"/>
      <c r="L434" s="705"/>
      <c r="M434" s="715"/>
    </row>
    <row r="435" spans="1:13" ht="12.75" x14ac:dyDescent="0.2">
      <c r="A435" s="716"/>
      <c r="B435" s="705"/>
      <c r="C435" s="705"/>
      <c r="D435" s="705"/>
      <c r="E435" s="705"/>
      <c r="F435" s="705"/>
      <c r="G435" s="705"/>
      <c r="H435" s="705"/>
      <c r="I435" s="705"/>
      <c r="J435" s="705"/>
      <c r="K435" s="705"/>
      <c r="L435" s="705"/>
      <c r="M435" s="715"/>
    </row>
    <row r="436" spans="1:13" ht="12.75" x14ac:dyDescent="0.2">
      <c r="A436" s="716"/>
      <c r="B436" s="705"/>
      <c r="C436" s="705"/>
      <c r="D436" s="705"/>
      <c r="E436" s="705"/>
      <c r="F436" s="705"/>
      <c r="G436" s="705"/>
      <c r="H436" s="705"/>
      <c r="I436" s="705"/>
      <c r="J436" s="705"/>
      <c r="K436" s="705"/>
      <c r="L436" s="705"/>
      <c r="M436" s="715"/>
    </row>
    <row r="437" spans="1:13" ht="12.75" x14ac:dyDescent="0.2">
      <c r="A437" s="716"/>
      <c r="B437" s="705"/>
      <c r="C437" s="705"/>
      <c r="D437" s="705"/>
      <c r="E437" s="705"/>
      <c r="F437" s="705"/>
      <c r="G437" s="705"/>
      <c r="H437" s="705"/>
      <c r="I437" s="705"/>
      <c r="J437" s="705"/>
      <c r="K437" s="705"/>
      <c r="L437" s="705"/>
      <c r="M437" s="715"/>
    </row>
    <row r="438" spans="1:13" ht="12.75" x14ac:dyDescent="0.2">
      <c r="A438" s="716"/>
      <c r="B438" s="705"/>
      <c r="C438" s="705"/>
      <c r="D438" s="705"/>
      <c r="E438" s="705"/>
      <c r="F438" s="705"/>
      <c r="G438" s="705"/>
      <c r="H438" s="705"/>
      <c r="I438" s="705"/>
      <c r="J438" s="705"/>
      <c r="K438" s="705"/>
      <c r="L438" s="705"/>
      <c r="M438" s="715"/>
    </row>
    <row r="439" spans="1:13" ht="12.75" x14ac:dyDescent="0.2">
      <c r="A439" s="716"/>
      <c r="B439" s="705"/>
      <c r="C439" s="705"/>
      <c r="D439" s="705"/>
      <c r="E439" s="705"/>
      <c r="F439" s="705"/>
      <c r="G439" s="705"/>
      <c r="H439" s="705"/>
      <c r="I439" s="705"/>
      <c r="J439" s="705"/>
      <c r="K439" s="705"/>
      <c r="L439" s="705"/>
      <c r="M439" s="715"/>
    </row>
    <row r="440" spans="1:13" ht="12.75" x14ac:dyDescent="0.2">
      <c r="A440" s="716"/>
      <c r="B440" s="705"/>
      <c r="C440" s="705"/>
      <c r="D440" s="705"/>
      <c r="E440" s="705"/>
      <c r="F440" s="705"/>
      <c r="G440" s="705"/>
      <c r="H440" s="705"/>
      <c r="I440" s="705"/>
      <c r="J440" s="705"/>
      <c r="K440" s="705"/>
      <c r="L440" s="705"/>
      <c r="M440" s="715"/>
    </row>
    <row r="441" spans="1:13" ht="12.75" x14ac:dyDescent="0.2">
      <c r="A441" s="716"/>
      <c r="B441" s="705"/>
      <c r="C441" s="705"/>
      <c r="D441" s="705"/>
      <c r="E441" s="705"/>
      <c r="F441" s="705"/>
      <c r="G441" s="705"/>
      <c r="H441" s="705"/>
      <c r="I441" s="705"/>
      <c r="J441" s="705"/>
      <c r="K441" s="705"/>
      <c r="L441" s="705"/>
      <c r="M441" s="715"/>
    </row>
    <row r="442" spans="1:13" ht="12.75" x14ac:dyDescent="0.2">
      <c r="A442" s="716"/>
      <c r="B442" s="705"/>
      <c r="C442" s="705"/>
      <c r="D442" s="705"/>
      <c r="E442" s="705"/>
      <c r="F442" s="705"/>
      <c r="G442" s="705"/>
      <c r="H442" s="705"/>
      <c r="I442" s="705"/>
      <c r="J442" s="705"/>
      <c r="K442" s="705"/>
      <c r="L442" s="705"/>
      <c r="M442" s="715"/>
    </row>
    <row r="443" spans="1:13" ht="12.75" x14ac:dyDescent="0.2">
      <c r="A443" s="716"/>
      <c r="B443" s="705"/>
      <c r="C443" s="705"/>
      <c r="D443" s="705"/>
      <c r="E443" s="705"/>
      <c r="F443" s="705"/>
      <c r="G443" s="705"/>
      <c r="H443" s="705"/>
      <c r="I443" s="705"/>
      <c r="J443" s="705"/>
      <c r="K443" s="705"/>
      <c r="L443" s="705"/>
      <c r="M443" s="715"/>
    </row>
    <row r="444" spans="1:13" ht="12.75" x14ac:dyDescent="0.2">
      <c r="A444" s="716"/>
      <c r="B444" s="705"/>
      <c r="C444" s="705"/>
      <c r="D444" s="705"/>
      <c r="E444" s="705"/>
      <c r="F444" s="705"/>
      <c r="G444" s="705"/>
      <c r="H444" s="705"/>
      <c r="I444" s="705"/>
      <c r="J444" s="705"/>
      <c r="K444" s="705"/>
      <c r="L444" s="705"/>
      <c r="M444" s="715"/>
    </row>
    <row r="445" spans="1:13" ht="12.75" x14ac:dyDescent="0.2">
      <c r="A445" s="716"/>
      <c r="B445" s="705"/>
      <c r="C445" s="705"/>
      <c r="D445" s="705"/>
      <c r="E445" s="705"/>
      <c r="F445" s="705"/>
      <c r="G445" s="705"/>
      <c r="H445" s="705"/>
      <c r="I445" s="705"/>
      <c r="J445" s="705"/>
      <c r="K445" s="705"/>
      <c r="L445" s="705"/>
      <c r="M445" s="715"/>
    </row>
    <row r="446" spans="1:13" ht="12.75" x14ac:dyDescent="0.2">
      <c r="A446" s="716"/>
      <c r="B446" s="705"/>
      <c r="C446" s="705"/>
      <c r="D446" s="705"/>
      <c r="E446" s="705"/>
      <c r="F446" s="705"/>
      <c r="G446" s="705"/>
      <c r="H446" s="705"/>
      <c r="I446" s="705"/>
      <c r="J446" s="705"/>
      <c r="K446" s="705"/>
      <c r="L446" s="705"/>
      <c r="M446" s="715"/>
    </row>
    <row r="447" spans="1:13" ht="12.75" x14ac:dyDescent="0.2">
      <c r="A447" s="716"/>
      <c r="B447" s="705"/>
      <c r="C447" s="705"/>
      <c r="D447" s="705"/>
      <c r="E447" s="705"/>
      <c r="F447" s="705"/>
      <c r="G447" s="705"/>
      <c r="H447" s="705"/>
      <c r="I447" s="705"/>
      <c r="J447" s="705"/>
      <c r="K447" s="705"/>
      <c r="L447" s="705"/>
      <c r="M447" s="715"/>
    </row>
    <row r="448" spans="1:13" ht="12.75" x14ac:dyDescent="0.2">
      <c r="A448" s="716"/>
      <c r="B448" s="705"/>
      <c r="C448" s="705"/>
      <c r="D448" s="705"/>
      <c r="E448" s="705"/>
      <c r="F448" s="705"/>
      <c r="G448" s="705"/>
      <c r="H448" s="705"/>
      <c r="I448" s="705"/>
      <c r="J448" s="705"/>
      <c r="K448" s="705"/>
      <c r="L448" s="705"/>
      <c r="M448" s="715"/>
    </row>
    <row r="449" spans="1:13" ht="12.75" x14ac:dyDescent="0.2">
      <c r="A449" s="716"/>
      <c r="B449" s="705"/>
      <c r="C449" s="705"/>
      <c r="D449" s="705"/>
      <c r="E449" s="705"/>
      <c r="F449" s="705"/>
      <c r="G449" s="705"/>
      <c r="H449" s="705"/>
      <c r="I449" s="705"/>
      <c r="J449" s="705"/>
      <c r="K449" s="705"/>
      <c r="L449" s="705"/>
      <c r="M449" s="715"/>
    </row>
    <row r="450" spans="1:13" ht="12.75" x14ac:dyDescent="0.2">
      <c r="A450" s="716"/>
      <c r="B450" s="705"/>
      <c r="C450" s="705"/>
      <c r="D450" s="705"/>
      <c r="E450" s="705"/>
      <c r="F450" s="705"/>
      <c r="G450" s="705"/>
      <c r="H450" s="705"/>
      <c r="I450" s="705"/>
      <c r="J450" s="705"/>
      <c r="K450" s="705"/>
      <c r="L450" s="705"/>
      <c r="M450" s="715"/>
    </row>
    <row r="451" spans="1:13" ht="12.75" x14ac:dyDescent="0.2">
      <c r="A451" s="716"/>
      <c r="B451" s="705"/>
      <c r="C451" s="705"/>
      <c r="D451" s="705"/>
      <c r="E451" s="705"/>
      <c r="F451" s="705"/>
      <c r="G451" s="705"/>
      <c r="H451" s="705"/>
      <c r="I451" s="705"/>
      <c r="J451" s="705"/>
      <c r="K451" s="705"/>
      <c r="L451" s="705"/>
      <c r="M451" s="715"/>
    </row>
    <row r="452" spans="1:13" ht="12.75" x14ac:dyDescent="0.2">
      <c r="A452" s="716"/>
      <c r="B452" s="705"/>
      <c r="C452" s="705"/>
      <c r="D452" s="705"/>
      <c r="E452" s="705"/>
      <c r="F452" s="705"/>
      <c r="G452" s="705"/>
      <c r="H452" s="705"/>
      <c r="I452" s="705"/>
      <c r="J452" s="705"/>
      <c r="K452" s="705"/>
      <c r="L452" s="705"/>
      <c r="M452" s="715"/>
    </row>
    <row r="453" spans="1:13" ht="12.75" x14ac:dyDescent="0.2">
      <c r="A453" s="716"/>
      <c r="B453" s="705"/>
      <c r="C453" s="705"/>
      <c r="D453" s="705"/>
      <c r="E453" s="705"/>
      <c r="F453" s="705"/>
      <c r="G453" s="705"/>
      <c r="H453" s="705"/>
      <c r="I453" s="705"/>
      <c r="J453" s="705"/>
      <c r="K453" s="705"/>
      <c r="L453" s="705"/>
      <c r="M453" s="715"/>
    </row>
    <row r="454" spans="1:13" ht="12.75" x14ac:dyDescent="0.2">
      <c r="A454" s="716"/>
      <c r="B454" s="705"/>
      <c r="C454" s="705"/>
      <c r="D454" s="705"/>
      <c r="E454" s="705"/>
      <c r="F454" s="705"/>
      <c r="G454" s="705"/>
      <c r="H454" s="705"/>
      <c r="I454" s="705"/>
      <c r="J454" s="705"/>
      <c r="K454" s="705"/>
      <c r="L454" s="705"/>
      <c r="M454" s="715"/>
    </row>
    <row r="455" spans="1:13" ht="12.75" x14ac:dyDescent="0.2">
      <c r="A455" s="716"/>
      <c r="B455" s="705"/>
      <c r="C455" s="705"/>
      <c r="D455" s="705"/>
      <c r="E455" s="705"/>
      <c r="F455" s="705"/>
      <c r="G455" s="705"/>
      <c r="H455" s="705"/>
      <c r="I455" s="705"/>
      <c r="J455" s="705"/>
      <c r="K455" s="705"/>
      <c r="L455" s="705"/>
      <c r="M455" s="715"/>
    </row>
    <row r="456" spans="1:13" ht="12.75" x14ac:dyDescent="0.2">
      <c r="A456" s="716"/>
      <c r="B456" s="705"/>
      <c r="C456" s="705"/>
      <c r="D456" s="705"/>
      <c r="E456" s="705"/>
      <c r="F456" s="705"/>
      <c r="G456" s="705"/>
      <c r="H456" s="705"/>
      <c r="I456" s="705"/>
      <c r="J456" s="705"/>
      <c r="K456" s="705"/>
      <c r="L456" s="705"/>
      <c r="M456" s="715"/>
    </row>
    <row r="457" spans="1:13" ht="12.75" x14ac:dyDescent="0.2">
      <c r="A457" s="716"/>
      <c r="B457" s="705"/>
      <c r="C457" s="705"/>
      <c r="D457" s="705"/>
      <c r="E457" s="705"/>
      <c r="F457" s="705"/>
      <c r="G457" s="705"/>
      <c r="H457" s="705"/>
      <c r="I457" s="705"/>
      <c r="J457" s="705"/>
      <c r="K457" s="705"/>
      <c r="L457" s="705"/>
      <c r="M457" s="715"/>
    </row>
    <row r="458" spans="1:13" ht="12.75" x14ac:dyDescent="0.2">
      <c r="A458" s="716"/>
      <c r="B458" s="705"/>
      <c r="C458" s="705"/>
      <c r="D458" s="705"/>
      <c r="E458" s="705"/>
      <c r="F458" s="705"/>
      <c r="G458" s="705"/>
      <c r="H458" s="705"/>
      <c r="I458" s="705"/>
      <c r="J458" s="705"/>
      <c r="K458" s="705"/>
      <c r="L458" s="705"/>
      <c r="M458" s="715"/>
    </row>
    <row r="459" spans="1:13" ht="12.75" x14ac:dyDescent="0.2">
      <c r="A459" s="716"/>
      <c r="B459" s="705"/>
      <c r="C459" s="705"/>
      <c r="D459" s="705"/>
      <c r="E459" s="705"/>
      <c r="F459" s="705"/>
      <c r="G459" s="705"/>
      <c r="H459" s="705"/>
      <c r="I459" s="705"/>
      <c r="J459" s="705"/>
      <c r="K459" s="705"/>
      <c r="L459" s="705"/>
      <c r="M459" s="715"/>
    </row>
    <row r="460" spans="1:13" ht="12.75" x14ac:dyDescent="0.2">
      <c r="A460" s="716"/>
      <c r="B460" s="705"/>
      <c r="C460" s="705"/>
      <c r="D460" s="705"/>
      <c r="E460" s="705"/>
      <c r="F460" s="705"/>
      <c r="G460" s="705"/>
      <c r="H460" s="705"/>
      <c r="I460" s="705"/>
      <c r="J460" s="705"/>
      <c r="K460" s="705"/>
      <c r="L460" s="705"/>
      <c r="M460" s="715"/>
    </row>
    <row r="461" spans="1:13" ht="12.75" x14ac:dyDescent="0.2">
      <c r="A461" s="716"/>
      <c r="B461" s="705"/>
      <c r="C461" s="705"/>
      <c r="D461" s="705"/>
      <c r="E461" s="705"/>
      <c r="F461" s="705"/>
      <c r="G461" s="705"/>
      <c r="H461" s="705"/>
      <c r="I461" s="705"/>
      <c r="J461" s="705"/>
      <c r="K461" s="705"/>
      <c r="L461" s="705"/>
      <c r="M461" s="715"/>
    </row>
    <row r="462" spans="1:13" ht="12.75" x14ac:dyDescent="0.2">
      <c r="A462" s="716"/>
      <c r="B462" s="705"/>
      <c r="C462" s="705"/>
      <c r="D462" s="705"/>
      <c r="E462" s="705"/>
      <c r="F462" s="705"/>
      <c r="G462" s="705"/>
      <c r="H462" s="705"/>
      <c r="I462" s="705"/>
      <c r="J462" s="705"/>
      <c r="K462" s="705"/>
      <c r="L462" s="705"/>
      <c r="M462" s="715"/>
    </row>
    <row r="463" spans="1:13" ht="12.75" x14ac:dyDescent="0.2">
      <c r="A463" s="716"/>
      <c r="B463" s="705"/>
      <c r="C463" s="705"/>
      <c r="D463" s="705"/>
      <c r="E463" s="705"/>
      <c r="F463" s="705"/>
      <c r="G463" s="705"/>
      <c r="H463" s="705"/>
      <c r="I463" s="705"/>
      <c r="J463" s="705"/>
      <c r="K463" s="705"/>
      <c r="L463" s="705"/>
      <c r="M463" s="715"/>
    </row>
    <row r="464" spans="1:13" ht="12.75" x14ac:dyDescent="0.2">
      <c r="A464" s="716"/>
      <c r="B464" s="705"/>
      <c r="C464" s="705"/>
      <c r="D464" s="705"/>
      <c r="E464" s="705"/>
      <c r="F464" s="705"/>
      <c r="G464" s="705"/>
      <c r="H464" s="705"/>
      <c r="I464" s="705"/>
      <c r="J464" s="705"/>
      <c r="K464" s="705"/>
      <c r="L464" s="705"/>
      <c r="M464" s="715"/>
    </row>
    <row r="465" spans="1:13" ht="12.75" x14ac:dyDescent="0.2">
      <c r="A465" s="716"/>
      <c r="B465" s="705"/>
      <c r="C465" s="705"/>
      <c r="D465" s="705"/>
      <c r="E465" s="705"/>
      <c r="F465" s="705"/>
      <c r="G465" s="705"/>
      <c r="H465" s="705"/>
      <c r="I465" s="705"/>
      <c r="J465" s="705"/>
      <c r="K465" s="705"/>
      <c r="L465" s="705"/>
      <c r="M465" s="715"/>
    </row>
    <row r="466" spans="1:13" ht="12.75" x14ac:dyDescent="0.2">
      <c r="A466" s="716"/>
      <c r="B466" s="705"/>
      <c r="C466" s="705"/>
      <c r="D466" s="705"/>
      <c r="E466" s="705"/>
      <c r="F466" s="705"/>
      <c r="G466" s="705"/>
      <c r="H466" s="705"/>
      <c r="I466" s="705"/>
      <c r="J466" s="705"/>
      <c r="K466" s="705"/>
      <c r="L466" s="705"/>
      <c r="M466" s="715"/>
    </row>
    <row r="467" spans="1:13" ht="12.75" x14ac:dyDescent="0.2">
      <c r="A467" s="716"/>
      <c r="B467" s="705"/>
      <c r="C467" s="705"/>
      <c r="D467" s="705"/>
      <c r="E467" s="705"/>
      <c r="F467" s="705"/>
      <c r="G467" s="705"/>
      <c r="H467" s="705"/>
      <c r="I467" s="705"/>
      <c r="J467" s="705"/>
      <c r="K467" s="705"/>
      <c r="L467" s="705"/>
      <c r="M467" s="715"/>
    </row>
    <row r="468" spans="1:13" ht="12.75" x14ac:dyDescent="0.2">
      <c r="A468" s="716"/>
      <c r="B468" s="705"/>
      <c r="C468" s="705"/>
      <c r="D468" s="705"/>
      <c r="E468" s="705"/>
      <c r="F468" s="705"/>
      <c r="G468" s="705"/>
      <c r="H468" s="705"/>
      <c r="I468" s="705"/>
      <c r="J468" s="705"/>
      <c r="K468" s="705"/>
      <c r="L468" s="705"/>
      <c r="M468" s="715"/>
    </row>
    <row r="469" spans="1:13" ht="12.75" x14ac:dyDescent="0.2">
      <c r="A469" s="716"/>
      <c r="B469" s="705"/>
      <c r="C469" s="705"/>
      <c r="D469" s="705"/>
      <c r="E469" s="705"/>
      <c r="F469" s="705"/>
      <c r="G469" s="705"/>
      <c r="H469" s="705"/>
      <c r="I469" s="705"/>
      <c r="J469" s="705"/>
      <c r="K469" s="705"/>
      <c r="L469" s="705"/>
      <c r="M469" s="715"/>
    </row>
    <row r="470" spans="1:13" ht="12.75" x14ac:dyDescent="0.2">
      <c r="A470" s="716"/>
      <c r="B470" s="705"/>
      <c r="C470" s="705"/>
      <c r="D470" s="705"/>
      <c r="E470" s="705"/>
      <c r="F470" s="705"/>
      <c r="G470" s="705"/>
      <c r="H470" s="705"/>
      <c r="I470" s="705"/>
      <c r="J470" s="705"/>
      <c r="K470" s="705"/>
      <c r="L470" s="705"/>
      <c r="M470" s="715"/>
    </row>
    <row r="471" spans="1:13" ht="12.75" x14ac:dyDescent="0.2">
      <c r="A471" s="716"/>
      <c r="B471" s="705"/>
      <c r="C471" s="705"/>
      <c r="D471" s="705"/>
      <c r="E471" s="705"/>
      <c r="F471" s="705"/>
      <c r="G471" s="705"/>
      <c r="H471" s="705"/>
      <c r="I471" s="705"/>
      <c r="J471" s="705"/>
      <c r="K471" s="705"/>
      <c r="L471" s="705"/>
      <c r="M471" s="715"/>
    </row>
    <row r="472" spans="1:13" ht="12.75" x14ac:dyDescent="0.2">
      <c r="A472" s="716"/>
      <c r="B472" s="705"/>
      <c r="C472" s="705"/>
      <c r="D472" s="705"/>
      <c r="E472" s="705"/>
      <c r="F472" s="705"/>
      <c r="G472" s="705"/>
      <c r="H472" s="705"/>
      <c r="I472" s="705"/>
      <c r="J472" s="705"/>
      <c r="K472" s="705"/>
      <c r="L472" s="705"/>
      <c r="M472" s="715"/>
    </row>
    <row r="473" spans="1:13" ht="12.75" x14ac:dyDescent="0.2">
      <c r="A473" s="716"/>
      <c r="B473" s="705"/>
      <c r="C473" s="705"/>
      <c r="D473" s="705"/>
      <c r="E473" s="705"/>
      <c r="F473" s="705"/>
      <c r="G473" s="705"/>
      <c r="H473" s="705"/>
      <c r="I473" s="705"/>
      <c r="J473" s="705"/>
      <c r="K473" s="705"/>
      <c r="L473" s="705"/>
      <c r="M473" s="715"/>
    </row>
    <row r="474" spans="1:13" ht="12.75" x14ac:dyDescent="0.2">
      <c r="A474" s="716"/>
      <c r="B474" s="705"/>
      <c r="C474" s="705"/>
      <c r="D474" s="705"/>
      <c r="E474" s="705"/>
      <c r="F474" s="705"/>
      <c r="G474" s="705"/>
      <c r="H474" s="705"/>
      <c r="I474" s="705"/>
      <c r="J474" s="705"/>
      <c r="K474" s="705"/>
      <c r="L474" s="705"/>
      <c r="M474" s="715"/>
    </row>
    <row r="475" spans="1:13" ht="12.75" x14ac:dyDescent="0.2">
      <c r="A475" s="716"/>
      <c r="B475" s="705"/>
      <c r="C475" s="705"/>
      <c r="D475" s="705"/>
      <c r="E475" s="705"/>
      <c r="F475" s="705"/>
      <c r="G475" s="705"/>
      <c r="H475" s="705"/>
      <c r="I475" s="705"/>
      <c r="J475" s="705"/>
      <c r="K475" s="705"/>
      <c r="L475" s="705"/>
      <c r="M475" s="715"/>
    </row>
    <row r="476" spans="1:13" ht="12.75" x14ac:dyDescent="0.2">
      <c r="A476" s="716"/>
      <c r="B476" s="705"/>
      <c r="C476" s="705"/>
      <c r="D476" s="705"/>
      <c r="E476" s="705"/>
      <c r="F476" s="705"/>
      <c r="G476" s="705"/>
      <c r="H476" s="705"/>
      <c r="I476" s="705"/>
      <c r="J476" s="705"/>
      <c r="K476" s="705"/>
      <c r="L476" s="705"/>
      <c r="M476" s="715"/>
    </row>
    <row r="477" spans="1:13" ht="12.75" x14ac:dyDescent="0.2">
      <c r="A477" s="716"/>
      <c r="B477" s="705"/>
      <c r="C477" s="705"/>
      <c r="D477" s="705"/>
      <c r="E477" s="705"/>
      <c r="F477" s="705"/>
      <c r="G477" s="705"/>
      <c r="H477" s="705"/>
      <c r="I477" s="705"/>
      <c r="J477" s="705"/>
      <c r="K477" s="705"/>
      <c r="L477" s="705"/>
      <c r="M477" s="715"/>
    </row>
    <row r="478" spans="1:13" ht="12.75" x14ac:dyDescent="0.2">
      <c r="A478" s="716"/>
      <c r="B478" s="705"/>
      <c r="C478" s="705"/>
      <c r="D478" s="705"/>
      <c r="E478" s="705"/>
      <c r="F478" s="705"/>
      <c r="G478" s="705"/>
      <c r="H478" s="705"/>
      <c r="I478" s="705"/>
      <c r="J478" s="705"/>
      <c r="K478" s="705"/>
      <c r="L478" s="705"/>
      <c r="M478" s="715"/>
    </row>
    <row r="479" spans="1:13" ht="12.75" x14ac:dyDescent="0.2">
      <c r="A479" s="716"/>
      <c r="B479" s="705"/>
      <c r="C479" s="705"/>
      <c r="D479" s="705"/>
      <c r="E479" s="705"/>
      <c r="F479" s="705"/>
      <c r="G479" s="705"/>
      <c r="H479" s="705"/>
      <c r="I479" s="705"/>
      <c r="J479" s="705"/>
      <c r="K479" s="705"/>
      <c r="L479" s="705"/>
      <c r="M479" s="715"/>
    </row>
    <row r="480" spans="1:13" ht="12.75" x14ac:dyDescent="0.2">
      <c r="A480" s="716"/>
      <c r="B480" s="705"/>
      <c r="C480" s="705"/>
      <c r="D480" s="705"/>
      <c r="E480" s="705"/>
      <c r="F480" s="705"/>
      <c r="G480" s="705"/>
      <c r="H480" s="705"/>
      <c r="I480" s="705"/>
      <c r="J480" s="705"/>
      <c r="K480" s="705"/>
      <c r="L480" s="705"/>
      <c r="M480" s="715"/>
    </row>
    <row r="481" spans="1:13" ht="12.75" x14ac:dyDescent="0.2">
      <c r="A481" s="716"/>
      <c r="B481" s="705"/>
      <c r="C481" s="705"/>
      <c r="D481" s="705"/>
      <c r="E481" s="705"/>
      <c r="F481" s="705"/>
      <c r="G481" s="705"/>
      <c r="H481" s="705"/>
      <c r="I481" s="705"/>
      <c r="J481" s="705"/>
      <c r="K481" s="705"/>
      <c r="L481" s="705"/>
      <c r="M481" s="715"/>
    </row>
    <row r="482" spans="1:13" ht="12.75" x14ac:dyDescent="0.2">
      <c r="A482" s="716"/>
      <c r="B482" s="705"/>
      <c r="C482" s="705"/>
      <c r="D482" s="705"/>
      <c r="E482" s="705"/>
      <c r="F482" s="705"/>
      <c r="G482" s="705"/>
      <c r="H482" s="705"/>
      <c r="I482" s="705"/>
      <c r="J482" s="705"/>
      <c r="K482" s="705"/>
      <c r="L482" s="705"/>
      <c r="M482" s="715"/>
    </row>
    <row r="483" spans="1:13" ht="12.75" x14ac:dyDescent="0.2">
      <c r="A483" s="716"/>
      <c r="B483" s="705"/>
      <c r="C483" s="705"/>
      <c r="D483" s="705"/>
      <c r="E483" s="705"/>
      <c r="F483" s="705"/>
      <c r="G483" s="705"/>
      <c r="H483" s="705"/>
      <c r="I483" s="705"/>
      <c r="J483" s="705"/>
      <c r="K483" s="705"/>
      <c r="L483" s="705"/>
      <c r="M483" s="715"/>
    </row>
    <row r="484" spans="1:13" ht="12.75" x14ac:dyDescent="0.2">
      <c r="A484" s="716"/>
      <c r="B484" s="705"/>
      <c r="C484" s="705"/>
      <c r="D484" s="705"/>
      <c r="E484" s="705"/>
      <c r="F484" s="705"/>
      <c r="G484" s="705"/>
      <c r="H484" s="705"/>
      <c r="I484" s="705"/>
      <c r="J484" s="705"/>
      <c r="K484" s="705"/>
      <c r="L484" s="705"/>
      <c r="M484" s="715"/>
    </row>
    <row r="485" spans="1:13" ht="12.75" x14ac:dyDescent="0.2">
      <c r="A485" s="716"/>
      <c r="B485" s="705"/>
      <c r="C485" s="705"/>
      <c r="D485" s="705"/>
      <c r="E485" s="705"/>
      <c r="F485" s="705"/>
      <c r="G485" s="705"/>
      <c r="H485" s="705"/>
      <c r="I485" s="705"/>
      <c r="J485" s="705"/>
      <c r="K485" s="705"/>
      <c r="L485" s="705"/>
      <c r="M485" s="715"/>
    </row>
    <row r="486" spans="1:13" ht="12.75" x14ac:dyDescent="0.2">
      <c r="A486" s="716"/>
      <c r="B486" s="705"/>
      <c r="C486" s="705"/>
      <c r="D486" s="705"/>
      <c r="E486" s="705"/>
      <c r="F486" s="705"/>
      <c r="G486" s="705"/>
      <c r="H486" s="705"/>
      <c r="I486" s="705"/>
      <c r="J486" s="705"/>
      <c r="K486" s="705"/>
      <c r="L486" s="705"/>
      <c r="M486" s="715"/>
    </row>
    <row r="487" spans="1:13" ht="12.75" x14ac:dyDescent="0.2">
      <c r="A487" s="716"/>
      <c r="B487" s="705"/>
      <c r="C487" s="705"/>
      <c r="D487" s="705"/>
      <c r="E487" s="705"/>
      <c r="F487" s="705"/>
      <c r="G487" s="705"/>
      <c r="H487" s="705"/>
      <c r="I487" s="705"/>
      <c r="J487" s="705"/>
      <c r="K487" s="705"/>
      <c r="L487" s="705"/>
      <c r="M487" s="715"/>
    </row>
    <row r="488" spans="1:13" ht="12.75" x14ac:dyDescent="0.2">
      <c r="A488" s="716"/>
      <c r="B488" s="705"/>
      <c r="C488" s="705"/>
      <c r="D488" s="705"/>
      <c r="E488" s="705"/>
      <c r="F488" s="705"/>
      <c r="G488" s="705"/>
      <c r="H488" s="705"/>
      <c r="I488" s="705"/>
      <c r="J488" s="705"/>
      <c r="K488" s="705"/>
      <c r="L488" s="705"/>
      <c r="M488" s="715"/>
    </row>
    <row r="489" spans="1:13" ht="12.75" x14ac:dyDescent="0.2">
      <c r="A489" s="716"/>
      <c r="B489" s="705"/>
      <c r="C489" s="705"/>
      <c r="D489" s="705"/>
      <c r="E489" s="705"/>
      <c r="F489" s="705"/>
      <c r="G489" s="705"/>
      <c r="H489" s="705"/>
      <c r="I489" s="705"/>
      <c r="J489" s="705"/>
      <c r="K489" s="705"/>
      <c r="L489" s="705"/>
      <c r="M489" s="715"/>
    </row>
    <row r="490" spans="1:13" ht="12.75" x14ac:dyDescent="0.2">
      <c r="A490" s="716"/>
      <c r="B490" s="705"/>
      <c r="C490" s="705"/>
      <c r="D490" s="705"/>
      <c r="E490" s="705"/>
      <c r="F490" s="705"/>
      <c r="G490" s="705"/>
      <c r="H490" s="705"/>
      <c r="I490" s="705"/>
      <c r="J490" s="705"/>
      <c r="K490" s="705"/>
      <c r="L490" s="705"/>
      <c r="M490" s="715"/>
    </row>
    <row r="491" spans="1:13" ht="12.75" x14ac:dyDescent="0.2">
      <c r="A491" s="716"/>
      <c r="B491" s="705"/>
      <c r="C491" s="705"/>
      <c r="D491" s="705"/>
      <c r="E491" s="705"/>
      <c r="F491" s="705"/>
      <c r="G491" s="705"/>
      <c r="H491" s="705"/>
      <c r="I491" s="705"/>
      <c r="J491" s="705"/>
      <c r="K491" s="705"/>
      <c r="L491" s="705"/>
      <c r="M491" s="715"/>
    </row>
    <row r="492" spans="1:13" ht="12.75" x14ac:dyDescent="0.2">
      <c r="A492" s="716"/>
      <c r="B492" s="705"/>
      <c r="C492" s="705"/>
      <c r="D492" s="705"/>
      <c r="E492" s="705"/>
      <c r="F492" s="705"/>
      <c r="G492" s="705"/>
      <c r="H492" s="705"/>
      <c r="I492" s="705"/>
      <c r="J492" s="705"/>
      <c r="K492" s="705"/>
      <c r="L492" s="705"/>
      <c r="M492" s="715"/>
    </row>
    <row r="493" spans="1:13" ht="12.75" x14ac:dyDescent="0.2">
      <c r="A493" s="716"/>
      <c r="B493" s="705"/>
      <c r="C493" s="705"/>
      <c r="D493" s="705"/>
      <c r="E493" s="705"/>
      <c r="F493" s="705"/>
      <c r="G493" s="705"/>
      <c r="H493" s="705"/>
      <c r="I493" s="705"/>
      <c r="J493" s="705"/>
      <c r="K493" s="705"/>
      <c r="L493" s="705"/>
      <c r="M493" s="715"/>
    </row>
    <row r="494" spans="1:13" ht="12.75" x14ac:dyDescent="0.2">
      <c r="A494" s="716"/>
      <c r="B494" s="705"/>
      <c r="C494" s="705"/>
      <c r="D494" s="705"/>
      <c r="E494" s="705"/>
      <c r="F494" s="705"/>
      <c r="G494" s="705"/>
      <c r="H494" s="705"/>
      <c r="I494" s="705"/>
      <c r="J494" s="705"/>
      <c r="K494" s="705"/>
      <c r="L494" s="705"/>
      <c r="M494" s="715"/>
    </row>
    <row r="495" spans="1:13" ht="12.75" x14ac:dyDescent="0.2">
      <c r="A495" s="716"/>
      <c r="B495" s="705"/>
      <c r="C495" s="705"/>
      <c r="D495" s="705"/>
      <c r="E495" s="705"/>
      <c r="F495" s="705"/>
      <c r="G495" s="705"/>
      <c r="H495" s="705"/>
      <c r="I495" s="705"/>
      <c r="J495" s="705"/>
      <c r="K495" s="705"/>
      <c r="L495" s="705"/>
      <c r="M495" s="715"/>
    </row>
    <row r="496" spans="1:13" ht="12.75" x14ac:dyDescent="0.2">
      <c r="A496" s="716"/>
      <c r="B496" s="705"/>
      <c r="C496" s="705"/>
      <c r="D496" s="705"/>
      <c r="E496" s="705"/>
      <c r="F496" s="705"/>
      <c r="G496" s="705"/>
      <c r="H496" s="705"/>
      <c r="I496" s="705"/>
      <c r="J496" s="705"/>
      <c r="K496" s="705"/>
      <c r="L496" s="705"/>
      <c r="M496" s="715"/>
    </row>
    <row r="497" spans="1:13" ht="12.75" x14ac:dyDescent="0.2">
      <c r="A497" s="716"/>
      <c r="B497" s="705"/>
      <c r="C497" s="705"/>
      <c r="D497" s="705"/>
      <c r="E497" s="705"/>
      <c r="F497" s="705"/>
      <c r="G497" s="705"/>
      <c r="H497" s="705"/>
      <c r="I497" s="705"/>
      <c r="J497" s="705"/>
      <c r="K497" s="705"/>
      <c r="L497" s="705"/>
      <c r="M497" s="715"/>
    </row>
    <row r="498" spans="1:13" ht="12.75" x14ac:dyDescent="0.2">
      <c r="A498" s="716"/>
      <c r="B498" s="705"/>
      <c r="C498" s="705"/>
      <c r="D498" s="705"/>
      <c r="E498" s="705"/>
      <c r="F498" s="705"/>
      <c r="G498" s="705"/>
      <c r="H498" s="705"/>
      <c r="I498" s="705"/>
      <c r="J498" s="705"/>
      <c r="K498" s="705"/>
      <c r="L498" s="705"/>
      <c r="M498" s="715"/>
    </row>
    <row r="499" spans="1:13" ht="12.75" x14ac:dyDescent="0.2">
      <c r="A499" s="716"/>
      <c r="B499" s="705"/>
      <c r="C499" s="705"/>
      <c r="D499" s="705"/>
      <c r="E499" s="705"/>
      <c r="F499" s="705"/>
      <c r="G499" s="705"/>
      <c r="H499" s="705"/>
      <c r="I499" s="705"/>
      <c r="J499" s="705"/>
      <c r="K499" s="705"/>
      <c r="L499" s="705"/>
      <c r="M499" s="715"/>
    </row>
    <row r="500" spans="1:13" ht="12.75" x14ac:dyDescent="0.2">
      <c r="A500" s="716"/>
      <c r="B500" s="705"/>
      <c r="C500" s="705"/>
      <c r="D500" s="705"/>
      <c r="E500" s="705"/>
      <c r="F500" s="705"/>
      <c r="G500" s="705"/>
      <c r="H500" s="705"/>
      <c r="I500" s="705"/>
      <c r="J500" s="705"/>
      <c r="K500" s="705"/>
      <c r="L500" s="705"/>
      <c r="M500" s="715"/>
    </row>
    <row r="501" spans="1:13" ht="12.75" x14ac:dyDescent="0.2">
      <c r="A501" s="716"/>
      <c r="B501" s="705"/>
      <c r="C501" s="705"/>
      <c r="D501" s="705"/>
      <c r="E501" s="705"/>
      <c r="F501" s="705"/>
      <c r="G501" s="705"/>
      <c r="H501" s="705"/>
      <c r="I501" s="705"/>
      <c r="J501" s="705"/>
      <c r="K501" s="705"/>
      <c r="L501" s="705"/>
      <c r="M501" s="715"/>
    </row>
    <row r="502" spans="1:13" ht="12.75" x14ac:dyDescent="0.2">
      <c r="A502" s="716"/>
      <c r="B502" s="705"/>
      <c r="C502" s="705"/>
      <c r="D502" s="705"/>
      <c r="E502" s="705"/>
      <c r="F502" s="705"/>
      <c r="G502" s="705"/>
      <c r="H502" s="705"/>
      <c r="I502" s="705"/>
      <c r="J502" s="705"/>
      <c r="K502" s="705"/>
      <c r="L502" s="705"/>
      <c r="M502" s="715"/>
    </row>
    <row r="503" spans="1:13" ht="12.75" x14ac:dyDescent="0.2">
      <c r="A503" s="716"/>
      <c r="B503" s="705"/>
      <c r="C503" s="705"/>
      <c r="D503" s="705"/>
      <c r="E503" s="705"/>
      <c r="F503" s="705"/>
      <c r="G503" s="705"/>
      <c r="H503" s="705"/>
      <c r="I503" s="705"/>
      <c r="J503" s="705"/>
      <c r="K503" s="705"/>
      <c r="L503" s="705"/>
      <c r="M503" s="715"/>
    </row>
    <row r="504" spans="1:13" ht="12.75" x14ac:dyDescent="0.2">
      <c r="A504" s="716"/>
      <c r="B504" s="705"/>
      <c r="C504" s="705"/>
      <c r="D504" s="705"/>
      <c r="E504" s="705"/>
      <c r="F504" s="705"/>
      <c r="G504" s="705"/>
      <c r="H504" s="705"/>
      <c r="I504" s="705"/>
      <c r="J504" s="705"/>
      <c r="K504" s="705"/>
      <c r="L504" s="705"/>
      <c r="M504" s="715"/>
    </row>
    <row r="505" spans="1:13" ht="12.75" x14ac:dyDescent="0.2">
      <c r="A505" s="716"/>
      <c r="B505" s="705"/>
      <c r="C505" s="705"/>
      <c r="D505" s="705"/>
      <c r="E505" s="705"/>
      <c r="F505" s="705"/>
      <c r="G505" s="705"/>
      <c r="H505" s="705"/>
      <c r="I505" s="705"/>
      <c r="J505" s="705"/>
      <c r="K505" s="705"/>
      <c r="L505" s="705"/>
      <c r="M505" s="715"/>
    </row>
    <row r="506" spans="1:13" ht="12.75" x14ac:dyDescent="0.2">
      <c r="A506" s="716"/>
      <c r="B506" s="705"/>
      <c r="C506" s="705"/>
      <c r="D506" s="705"/>
      <c r="E506" s="705"/>
      <c r="F506" s="705"/>
      <c r="G506" s="705"/>
      <c r="H506" s="705"/>
      <c r="I506" s="705"/>
      <c r="J506" s="705"/>
      <c r="K506" s="705"/>
      <c r="L506" s="705"/>
      <c r="M506" s="715"/>
    </row>
    <row r="507" spans="1:13" ht="12.75" x14ac:dyDescent="0.2">
      <c r="A507" s="716"/>
      <c r="B507" s="705"/>
      <c r="C507" s="705"/>
      <c r="D507" s="705"/>
      <c r="E507" s="705"/>
      <c r="F507" s="705"/>
      <c r="G507" s="705"/>
      <c r="H507" s="705"/>
      <c r="I507" s="705"/>
      <c r="J507" s="705"/>
      <c r="K507" s="705"/>
      <c r="L507" s="705"/>
      <c r="M507" s="715"/>
    </row>
    <row r="508" spans="1:13" ht="12.75" x14ac:dyDescent="0.2">
      <c r="A508" s="716"/>
      <c r="B508" s="705"/>
      <c r="C508" s="705"/>
      <c r="D508" s="705"/>
      <c r="E508" s="705"/>
      <c r="F508" s="705"/>
      <c r="G508" s="705"/>
      <c r="H508" s="705"/>
      <c r="I508" s="705"/>
      <c r="J508" s="705"/>
      <c r="K508" s="705"/>
      <c r="L508" s="705"/>
      <c r="M508" s="715"/>
    </row>
    <row r="509" spans="1:13" ht="12.75" x14ac:dyDescent="0.2">
      <c r="A509" s="716"/>
      <c r="B509" s="705"/>
      <c r="C509" s="705"/>
      <c r="D509" s="705"/>
      <c r="E509" s="705"/>
      <c r="F509" s="705"/>
      <c r="G509" s="705"/>
      <c r="H509" s="705"/>
      <c r="I509" s="705"/>
      <c r="J509" s="705"/>
      <c r="K509" s="705"/>
      <c r="L509" s="705"/>
      <c r="M509" s="715"/>
    </row>
    <row r="510" spans="1:13" ht="12.75" x14ac:dyDescent="0.2">
      <c r="A510" s="716"/>
      <c r="B510" s="705"/>
      <c r="C510" s="705"/>
      <c r="D510" s="705"/>
      <c r="E510" s="705"/>
      <c r="F510" s="705"/>
      <c r="G510" s="705"/>
      <c r="H510" s="705"/>
      <c r="I510" s="705"/>
      <c r="J510" s="705"/>
      <c r="K510" s="705"/>
      <c r="L510" s="705"/>
      <c r="M510" s="715"/>
    </row>
    <row r="511" spans="1:13" ht="12.75" x14ac:dyDescent="0.2">
      <c r="A511" s="716"/>
      <c r="B511" s="705"/>
      <c r="C511" s="705"/>
      <c r="D511" s="705"/>
      <c r="E511" s="705"/>
      <c r="F511" s="705"/>
      <c r="G511" s="705"/>
      <c r="H511" s="705"/>
      <c r="I511" s="705"/>
      <c r="J511" s="705"/>
      <c r="K511" s="705"/>
      <c r="L511" s="705"/>
      <c r="M511" s="715"/>
    </row>
    <row r="512" spans="1:13" ht="12.75" x14ac:dyDescent="0.2">
      <c r="A512" s="716"/>
      <c r="B512" s="705"/>
      <c r="C512" s="705"/>
      <c r="D512" s="705"/>
      <c r="E512" s="705"/>
      <c r="F512" s="705"/>
      <c r="G512" s="705"/>
      <c r="H512" s="705"/>
      <c r="I512" s="705"/>
      <c r="J512" s="705"/>
      <c r="K512" s="705"/>
      <c r="L512" s="705"/>
      <c r="M512" s="715"/>
    </row>
    <row r="513" spans="1:13" ht="12.75" x14ac:dyDescent="0.2">
      <c r="A513" s="716"/>
      <c r="B513" s="705"/>
      <c r="C513" s="705"/>
      <c r="D513" s="705"/>
      <c r="E513" s="705"/>
      <c r="F513" s="705"/>
      <c r="G513" s="705"/>
      <c r="H513" s="705"/>
      <c r="I513" s="705"/>
      <c r="J513" s="705"/>
      <c r="K513" s="705"/>
      <c r="L513" s="705"/>
      <c r="M513" s="715"/>
    </row>
    <row r="514" spans="1:13" ht="12.75" x14ac:dyDescent="0.2">
      <c r="A514" s="716"/>
      <c r="B514" s="705"/>
      <c r="C514" s="705"/>
      <c r="D514" s="705"/>
      <c r="E514" s="705"/>
      <c r="F514" s="705"/>
      <c r="G514" s="705"/>
      <c r="H514" s="705"/>
      <c r="I514" s="705"/>
      <c r="J514" s="705"/>
      <c r="K514" s="705"/>
      <c r="L514" s="705"/>
      <c r="M514" s="715"/>
    </row>
    <row r="515" spans="1:13" ht="12.75" x14ac:dyDescent="0.2">
      <c r="A515" s="716"/>
      <c r="B515" s="705"/>
      <c r="C515" s="705"/>
      <c r="D515" s="705"/>
      <c r="E515" s="705"/>
      <c r="F515" s="705"/>
      <c r="G515" s="705"/>
      <c r="H515" s="705"/>
      <c r="I515" s="705"/>
      <c r="J515" s="705"/>
      <c r="K515" s="705"/>
      <c r="L515" s="705"/>
      <c r="M515" s="715"/>
    </row>
    <row r="516" spans="1:13" ht="12.75" x14ac:dyDescent="0.2">
      <c r="A516" s="716"/>
      <c r="B516" s="705"/>
      <c r="C516" s="705"/>
      <c r="D516" s="705"/>
      <c r="E516" s="705"/>
      <c r="F516" s="705"/>
      <c r="G516" s="705"/>
      <c r="H516" s="705"/>
      <c r="I516" s="705"/>
      <c r="J516" s="705"/>
      <c r="K516" s="705"/>
      <c r="L516" s="705"/>
      <c r="M516" s="715"/>
    </row>
    <row r="517" spans="1:13" ht="12.75" x14ac:dyDescent="0.2">
      <c r="A517" s="716"/>
      <c r="B517" s="705"/>
      <c r="C517" s="705"/>
      <c r="D517" s="705"/>
      <c r="E517" s="705"/>
      <c r="F517" s="705"/>
      <c r="G517" s="705"/>
      <c r="H517" s="705"/>
      <c r="I517" s="705"/>
      <c r="J517" s="705"/>
      <c r="K517" s="705"/>
      <c r="L517" s="705"/>
      <c r="M517" s="715"/>
    </row>
    <row r="518" spans="1:13" ht="12.75" x14ac:dyDescent="0.2">
      <c r="A518" s="716"/>
      <c r="B518" s="705"/>
      <c r="C518" s="705"/>
      <c r="D518" s="705"/>
      <c r="E518" s="705"/>
      <c r="F518" s="705"/>
      <c r="G518" s="705"/>
      <c r="H518" s="705"/>
      <c r="I518" s="705"/>
      <c r="J518" s="705"/>
      <c r="K518" s="705"/>
      <c r="L518" s="705"/>
      <c r="M518" s="715"/>
    </row>
    <row r="519" spans="1:13" ht="12.75" x14ac:dyDescent="0.2">
      <c r="A519" s="716"/>
      <c r="B519" s="705"/>
      <c r="C519" s="705"/>
      <c r="D519" s="705"/>
      <c r="E519" s="705"/>
      <c r="F519" s="705"/>
      <c r="G519" s="705"/>
      <c r="H519" s="705"/>
      <c r="I519" s="705"/>
      <c r="J519" s="705"/>
      <c r="K519" s="705"/>
      <c r="L519" s="705"/>
      <c r="M519" s="715"/>
    </row>
    <row r="520" spans="1:13" ht="12.75" x14ac:dyDescent="0.2">
      <c r="A520" s="716"/>
      <c r="B520" s="705"/>
      <c r="C520" s="705"/>
      <c r="D520" s="705"/>
      <c r="E520" s="705"/>
      <c r="F520" s="705"/>
      <c r="G520" s="705"/>
      <c r="H520" s="705"/>
      <c r="I520" s="705"/>
      <c r="J520" s="705"/>
      <c r="K520" s="705"/>
      <c r="L520" s="705"/>
      <c r="M520" s="715"/>
    </row>
    <row r="521" spans="1:13" ht="12.75" x14ac:dyDescent="0.2">
      <c r="A521" s="716"/>
      <c r="B521" s="705"/>
      <c r="C521" s="705"/>
      <c r="D521" s="705"/>
      <c r="E521" s="705"/>
      <c r="F521" s="705"/>
      <c r="G521" s="705"/>
      <c r="H521" s="705"/>
      <c r="I521" s="705"/>
      <c r="J521" s="705"/>
      <c r="K521" s="705"/>
      <c r="L521" s="705"/>
      <c r="M521" s="715"/>
    </row>
    <row r="522" spans="1:13" ht="12.75" x14ac:dyDescent="0.2">
      <c r="A522" s="716"/>
      <c r="B522" s="705"/>
      <c r="C522" s="705"/>
      <c r="D522" s="705"/>
      <c r="E522" s="705"/>
      <c r="F522" s="705"/>
      <c r="G522" s="705"/>
      <c r="H522" s="705"/>
      <c r="I522" s="705"/>
      <c r="J522" s="705"/>
      <c r="K522" s="705"/>
      <c r="L522" s="705"/>
      <c r="M522" s="715"/>
    </row>
    <row r="523" spans="1:13" ht="12.75" x14ac:dyDescent="0.2">
      <c r="A523" s="716"/>
      <c r="B523" s="705"/>
      <c r="C523" s="705"/>
      <c r="D523" s="705"/>
      <c r="E523" s="705"/>
      <c r="F523" s="705"/>
      <c r="G523" s="705"/>
      <c r="H523" s="705"/>
      <c r="I523" s="705"/>
      <c r="J523" s="705"/>
      <c r="K523" s="705"/>
      <c r="L523" s="705"/>
      <c r="M523" s="715"/>
    </row>
    <row r="524" spans="1:13" ht="12.75" x14ac:dyDescent="0.2">
      <c r="A524" s="716"/>
      <c r="B524" s="705"/>
      <c r="C524" s="705"/>
      <c r="D524" s="705"/>
      <c r="E524" s="705"/>
      <c r="F524" s="705"/>
      <c r="G524" s="705"/>
      <c r="H524" s="705"/>
      <c r="I524" s="705"/>
      <c r="J524" s="705"/>
      <c r="K524" s="705"/>
      <c r="L524" s="705"/>
      <c r="M524" s="715"/>
    </row>
    <row r="525" spans="1:13" ht="12.75" x14ac:dyDescent="0.2">
      <c r="A525" s="716"/>
      <c r="B525" s="705"/>
      <c r="C525" s="705"/>
      <c r="D525" s="705"/>
      <c r="E525" s="705"/>
      <c r="F525" s="705"/>
      <c r="G525" s="705"/>
      <c r="H525" s="705"/>
      <c r="I525" s="705"/>
      <c r="J525" s="705"/>
      <c r="K525" s="705"/>
      <c r="L525" s="705"/>
      <c r="M525" s="715"/>
    </row>
    <row r="526" spans="1:13" ht="12.75" x14ac:dyDescent="0.2">
      <c r="A526" s="716"/>
      <c r="B526" s="705"/>
      <c r="C526" s="705"/>
      <c r="D526" s="705"/>
      <c r="E526" s="705"/>
      <c r="F526" s="705"/>
      <c r="G526" s="705"/>
      <c r="H526" s="705"/>
      <c r="I526" s="705"/>
      <c r="J526" s="705"/>
      <c r="K526" s="705"/>
      <c r="L526" s="705"/>
      <c r="M526" s="715"/>
    </row>
    <row r="527" spans="1:13" ht="12.75" x14ac:dyDescent="0.2">
      <c r="A527" s="716"/>
      <c r="B527" s="705"/>
      <c r="C527" s="705"/>
      <c r="D527" s="705"/>
      <c r="E527" s="705"/>
      <c r="F527" s="705"/>
      <c r="G527" s="705"/>
      <c r="H527" s="705"/>
      <c r="I527" s="705"/>
      <c r="J527" s="705"/>
      <c r="K527" s="705"/>
      <c r="L527" s="705"/>
      <c r="M527" s="715"/>
    </row>
    <row r="528" spans="1:13" ht="12.75" x14ac:dyDescent="0.2">
      <c r="A528" s="716"/>
      <c r="B528" s="705"/>
      <c r="C528" s="705"/>
      <c r="D528" s="705"/>
      <c r="E528" s="705"/>
      <c r="F528" s="705"/>
      <c r="G528" s="705"/>
      <c r="H528" s="705"/>
      <c r="I528" s="705"/>
      <c r="J528" s="705"/>
      <c r="K528" s="705"/>
      <c r="L528" s="705"/>
      <c r="M528" s="715"/>
    </row>
    <row r="529" spans="1:13" ht="12.75" x14ac:dyDescent="0.2">
      <c r="A529" s="716"/>
      <c r="B529" s="705"/>
      <c r="C529" s="705"/>
      <c r="D529" s="705"/>
      <c r="E529" s="705"/>
      <c r="F529" s="705"/>
      <c r="G529" s="705"/>
      <c r="H529" s="705"/>
      <c r="I529" s="705"/>
      <c r="J529" s="705"/>
      <c r="K529" s="705"/>
      <c r="L529" s="705"/>
      <c r="M529" s="715"/>
    </row>
    <row r="530" spans="1:13" ht="12.75" x14ac:dyDescent="0.2">
      <c r="A530" s="716"/>
      <c r="B530" s="705"/>
      <c r="C530" s="705"/>
      <c r="D530" s="705"/>
      <c r="E530" s="705"/>
      <c r="F530" s="705"/>
      <c r="G530" s="705"/>
      <c r="H530" s="705"/>
      <c r="I530" s="705"/>
      <c r="J530" s="705"/>
      <c r="K530" s="705"/>
      <c r="L530" s="705"/>
      <c r="M530" s="715"/>
    </row>
    <row r="531" spans="1:13" ht="12.75" x14ac:dyDescent="0.2">
      <c r="A531" s="716"/>
      <c r="B531" s="705"/>
      <c r="C531" s="705"/>
      <c r="D531" s="705"/>
      <c r="E531" s="705"/>
      <c r="F531" s="705"/>
      <c r="G531" s="705"/>
      <c r="H531" s="705"/>
      <c r="I531" s="705"/>
      <c r="J531" s="705"/>
      <c r="K531" s="705"/>
      <c r="L531" s="705"/>
      <c r="M531" s="715"/>
    </row>
    <row r="532" spans="1:13" ht="12.75" x14ac:dyDescent="0.2">
      <c r="A532" s="716"/>
      <c r="B532" s="705"/>
      <c r="C532" s="705"/>
      <c r="D532" s="705"/>
      <c r="E532" s="705"/>
      <c r="F532" s="705"/>
      <c r="G532" s="705"/>
      <c r="H532" s="705"/>
      <c r="I532" s="705"/>
      <c r="J532" s="705"/>
      <c r="K532" s="705"/>
      <c r="L532" s="705"/>
      <c r="M532" s="715"/>
    </row>
    <row r="533" spans="1:13" ht="12.75" x14ac:dyDescent="0.2">
      <c r="A533" s="716"/>
      <c r="B533" s="705"/>
      <c r="C533" s="705"/>
      <c r="D533" s="705"/>
      <c r="E533" s="705"/>
      <c r="F533" s="705"/>
      <c r="G533" s="705"/>
      <c r="H533" s="705"/>
      <c r="I533" s="705"/>
      <c r="J533" s="705"/>
      <c r="K533" s="705"/>
      <c r="L533" s="705"/>
      <c r="M533" s="715"/>
    </row>
    <row r="534" spans="1:13" ht="12.75" x14ac:dyDescent="0.2">
      <c r="A534" s="716"/>
      <c r="B534" s="705"/>
      <c r="C534" s="705"/>
      <c r="D534" s="705"/>
      <c r="E534" s="705"/>
      <c r="F534" s="705"/>
      <c r="G534" s="705"/>
      <c r="H534" s="705"/>
      <c r="I534" s="705"/>
      <c r="J534" s="705"/>
      <c r="K534" s="705"/>
      <c r="L534" s="705"/>
      <c r="M534" s="715"/>
    </row>
    <row r="535" spans="1:13" ht="12.75" x14ac:dyDescent="0.2">
      <c r="A535" s="716"/>
      <c r="B535" s="705"/>
      <c r="C535" s="705"/>
      <c r="D535" s="705"/>
      <c r="E535" s="705"/>
      <c r="F535" s="705"/>
      <c r="G535" s="705"/>
      <c r="H535" s="705"/>
      <c r="I535" s="705"/>
      <c r="J535" s="705"/>
      <c r="K535" s="705"/>
      <c r="L535" s="705"/>
      <c r="M535" s="715"/>
    </row>
    <row r="536" spans="1:13" ht="12.75" x14ac:dyDescent="0.2">
      <c r="A536" s="716"/>
      <c r="B536" s="705"/>
      <c r="C536" s="705"/>
      <c r="D536" s="705"/>
      <c r="E536" s="705"/>
      <c r="F536" s="705"/>
      <c r="G536" s="705"/>
      <c r="H536" s="705"/>
      <c r="I536" s="705"/>
      <c r="J536" s="705"/>
      <c r="K536" s="705"/>
      <c r="L536" s="705"/>
      <c r="M536" s="715"/>
    </row>
    <row r="537" spans="1:13" ht="12.75" x14ac:dyDescent="0.2">
      <c r="A537" s="716"/>
      <c r="B537" s="705"/>
      <c r="C537" s="705"/>
      <c r="D537" s="705"/>
      <c r="E537" s="705"/>
      <c r="F537" s="705"/>
      <c r="G537" s="705"/>
      <c r="H537" s="705"/>
      <c r="I537" s="705"/>
      <c r="J537" s="705"/>
      <c r="K537" s="705"/>
      <c r="L537" s="705"/>
      <c r="M537" s="715"/>
    </row>
    <row r="538" spans="1:13" ht="12.75" x14ac:dyDescent="0.2">
      <c r="A538" s="716"/>
      <c r="B538" s="705"/>
      <c r="C538" s="705"/>
      <c r="D538" s="705"/>
      <c r="E538" s="705"/>
      <c r="F538" s="705"/>
      <c r="G538" s="705"/>
      <c r="H538" s="705"/>
      <c r="I538" s="705"/>
      <c r="J538" s="705"/>
      <c r="K538" s="705"/>
      <c r="L538" s="705"/>
      <c r="M538" s="715"/>
    </row>
    <row r="539" spans="1:13" ht="12.75" x14ac:dyDescent="0.2">
      <c r="A539" s="716"/>
      <c r="B539" s="705"/>
      <c r="C539" s="705"/>
      <c r="D539" s="705"/>
      <c r="E539" s="705"/>
      <c r="F539" s="705"/>
      <c r="G539" s="705"/>
      <c r="H539" s="705"/>
      <c r="I539" s="705"/>
      <c r="J539" s="705"/>
      <c r="K539" s="705"/>
      <c r="L539" s="705"/>
      <c r="M539" s="715"/>
    </row>
    <row r="540" spans="1:13" ht="12.75" x14ac:dyDescent="0.2">
      <c r="A540" s="716"/>
      <c r="B540" s="705"/>
      <c r="C540" s="705"/>
      <c r="D540" s="705"/>
      <c r="E540" s="705"/>
      <c r="F540" s="705"/>
      <c r="G540" s="705"/>
      <c r="H540" s="705"/>
      <c r="I540" s="705"/>
      <c r="J540" s="705"/>
      <c r="K540" s="705"/>
      <c r="L540" s="705"/>
      <c r="M540" s="715"/>
    </row>
    <row r="541" spans="1:13" ht="12.75" x14ac:dyDescent="0.2">
      <c r="A541" s="716"/>
      <c r="B541" s="705"/>
      <c r="C541" s="705"/>
      <c r="D541" s="705"/>
      <c r="E541" s="705"/>
      <c r="F541" s="705"/>
      <c r="G541" s="705"/>
      <c r="H541" s="705"/>
      <c r="I541" s="705"/>
      <c r="J541" s="705"/>
      <c r="K541" s="705"/>
      <c r="L541" s="705"/>
      <c r="M541" s="715"/>
    </row>
    <row r="542" spans="1:13" ht="12.75" x14ac:dyDescent="0.2">
      <c r="A542" s="716"/>
      <c r="B542" s="705"/>
      <c r="C542" s="705"/>
      <c r="D542" s="705"/>
      <c r="E542" s="705"/>
      <c r="F542" s="705"/>
      <c r="G542" s="705"/>
      <c r="H542" s="705"/>
      <c r="I542" s="705"/>
      <c r="J542" s="705"/>
      <c r="K542" s="705"/>
      <c r="L542" s="705"/>
      <c r="M542" s="715"/>
    </row>
    <row r="543" spans="1:13" ht="12.75" x14ac:dyDescent="0.2">
      <c r="A543" s="716"/>
      <c r="B543" s="705"/>
      <c r="C543" s="705"/>
      <c r="D543" s="705"/>
      <c r="E543" s="705"/>
      <c r="F543" s="705"/>
      <c r="G543" s="705"/>
      <c r="H543" s="705"/>
      <c r="I543" s="705"/>
      <c r="J543" s="705"/>
      <c r="K543" s="705"/>
      <c r="L543" s="705"/>
      <c r="M543" s="715"/>
    </row>
    <row r="544" spans="1:13" ht="12.75" x14ac:dyDescent="0.2">
      <c r="A544" s="716"/>
      <c r="B544" s="705"/>
      <c r="C544" s="705"/>
      <c r="D544" s="705"/>
      <c r="E544" s="705"/>
      <c r="F544" s="705"/>
      <c r="G544" s="705"/>
      <c r="H544" s="705"/>
      <c r="I544" s="705"/>
      <c r="J544" s="705"/>
      <c r="K544" s="705"/>
      <c r="L544" s="705"/>
      <c r="M544" s="715"/>
    </row>
    <row r="545" spans="1:13" ht="12.75" x14ac:dyDescent="0.2">
      <c r="A545" s="716"/>
      <c r="B545" s="705"/>
      <c r="C545" s="705"/>
      <c r="D545" s="705"/>
      <c r="E545" s="705"/>
      <c r="F545" s="705"/>
      <c r="G545" s="705"/>
      <c r="H545" s="705"/>
      <c r="I545" s="705"/>
      <c r="J545" s="705"/>
      <c r="K545" s="705"/>
      <c r="L545" s="705"/>
      <c r="M545" s="715"/>
    </row>
    <row r="546" spans="1:13" ht="12.75" x14ac:dyDescent="0.2">
      <c r="A546" s="716"/>
      <c r="B546" s="705"/>
      <c r="C546" s="705"/>
      <c r="D546" s="705"/>
      <c r="E546" s="705"/>
      <c r="F546" s="705"/>
      <c r="G546" s="705"/>
      <c r="H546" s="705"/>
      <c r="I546" s="705"/>
      <c r="J546" s="705"/>
      <c r="K546" s="705"/>
      <c r="L546" s="705"/>
      <c r="M546" s="715"/>
    </row>
    <row r="547" spans="1:13" ht="12.75" x14ac:dyDescent="0.2">
      <c r="A547" s="716"/>
      <c r="B547" s="705"/>
      <c r="C547" s="705"/>
      <c r="D547" s="705"/>
      <c r="E547" s="705"/>
      <c r="F547" s="705"/>
      <c r="G547" s="705"/>
      <c r="H547" s="705"/>
      <c r="I547" s="705"/>
      <c r="J547" s="705"/>
      <c r="K547" s="705"/>
      <c r="L547" s="705"/>
      <c r="M547" s="715"/>
    </row>
    <row r="548" spans="1:13" ht="12.75" x14ac:dyDescent="0.2">
      <c r="A548" s="716"/>
      <c r="B548" s="705"/>
      <c r="C548" s="705"/>
      <c r="D548" s="705"/>
      <c r="E548" s="705"/>
      <c r="F548" s="705"/>
      <c r="G548" s="705"/>
      <c r="H548" s="705"/>
      <c r="I548" s="705"/>
      <c r="J548" s="705"/>
      <c r="K548" s="705"/>
      <c r="L548" s="705"/>
      <c r="M548" s="715"/>
    </row>
    <row r="549" spans="1:13" ht="12.75" x14ac:dyDescent="0.2">
      <c r="A549" s="716"/>
      <c r="B549" s="705"/>
      <c r="C549" s="705"/>
      <c r="D549" s="705"/>
      <c r="E549" s="705"/>
      <c r="F549" s="705"/>
      <c r="G549" s="705"/>
      <c r="H549" s="705"/>
      <c r="I549" s="705"/>
      <c r="J549" s="705"/>
      <c r="K549" s="705"/>
      <c r="L549" s="705"/>
      <c r="M549" s="715"/>
    </row>
    <row r="550" spans="1:13" ht="12.75" x14ac:dyDescent="0.2">
      <c r="A550" s="716"/>
      <c r="B550" s="705"/>
      <c r="C550" s="705"/>
      <c r="D550" s="705"/>
      <c r="E550" s="705"/>
      <c r="F550" s="705"/>
      <c r="G550" s="705"/>
      <c r="H550" s="705"/>
      <c r="I550" s="705"/>
      <c r="J550" s="705"/>
      <c r="K550" s="705"/>
      <c r="L550" s="705"/>
      <c r="M550" s="715"/>
    </row>
    <row r="551" spans="1:13" ht="12.75" x14ac:dyDescent="0.2">
      <c r="A551" s="716"/>
      <c r="B551" s="705"/>
      <c r="C551" s="705"/>
      <c r="D551" s="705"/>
      <c r="E551" s="705"/>
      <c r="F551" s="705"/>
      <c r="G551" s="705"/>
      <c r="H551" s="705"/>
      <c r="I551" s="705"/>
      <c r="J551" s="705"/>
      <c r="K551" s="705"/>
      <c r="L551" s="705"/>
      <c r="M551" s="715"/>
    </row>
    <row r="552" spans="1:13" ht="12.75" x14ac:dyDescent="0.2">
      <c r="A552" s="716"/>
      <c r="B552" s="705"/>
      <c r="C552" s="705"/>
      <c r="D552" s="705"/>
      <c r="E552" s="705"/>
      <c r="F552" s="705"/>
      <c r="G552" s="705"/>
      <c r="H552" s="705"/>
      <c r="I552" s="705"/>
      <c r="J552" s="705"/>
      <c r="K552" s="705"/>
      <c r="L552" s="705"/>
      <c r="M552" s="715"/>
    </row>
    <row r="553" spans="1:13" ht="12.75" x14ac:dyDescent="0.2">
      <c r="A553" s="716"/>
      <c r="B553" s="705"/>
      <c r="C553" s="705"/>
      <c r="D553" s="705"/>
      <c r="E553" s="705"/>
      <c r="F553" s="705"/>
      <c r="G553" s="705"/>
      <c r="H553" s="705"/>
      <c r="I553" s="705"/>
      <c r="J553" s="705"/>
      <c r="K553" s="705"/>
      <c r="L553" s="705"/>
      <c r="M553" s="715"/>
    </row>
    <row r="554" spans="1:13" ht="12.75" x14ac:dyDescent="0.2">
      <c r="A554" s="716"/>
      <c r="B554" s="705"/>
      <c r="C554" s="705"/>
      <c r="D554" s="705"/>
      <c r="E554" s="705"/>
      <c r="F554" s="705"/>
      <c r="G554" s="705"/>
      <c r="H554" s="705"/>
      <c r="I554" s="705"/>
      <c r="J554" s="705"/>
      <c r="K554" s="705"/>
      <c r="L554" s="705"/>
      <c r="M554" s="715"/>
    </row>
    <row r="555" spans="1:13" ht="12.75" x14ac:dyDescent="0.2">
      <c r="A555" s="716"/>
      <c r="B555" s="705"/>
      <c r="C555" s="705"/>
      <c r="D555" s="705"/>
      <c r="E555" s="705"/>
      <c r="F555" s="705"/>
      <c r="G555" s="705"/>
      <c r="H555" s="705"/>
      <c r="I555" s="705"/>
      <c r="J555" s="705"/>
      <c r="K555" s="705"/>
      <c r="L555" s="705"/>
      <c r="M555" s="715"/>
    </row>
    <row r="556" spans="1:13" ht="12.75" x14ac:dyDescent="0.2">
      <c r="A556" s="716"/>
      <c r="B556" s="705"/>
      <c r="C556" s="705"/>
      <c r="D556" s="705"/>
      <c r="E556" s="705"/>
      <c r="F556" s="705"/>
      <c r="G556" s="705"/>
      <c r="H556" s="705"/>
      <c r="I556" s="705"/>
      <c r="J556" s="705"/>
      <c r="K556" s="705"/>
      <c r="L556" s="705"/>
      <c r="M556" s="715"/>
    </row>
    <row r="557" spans="1:13" ht="12.75" x14ac:dyDescent="0.2">
      <c r="A557" s="716"/>
      <c r="B557" s="705"/>
      <c r="C557" s="705"/>
      <c r="D557" s="705"/>
      <c r="E557" s="705"/>
      <c r="F557" s="705"/>
      <c r="G557" s="705"/>
      <c r="H557" s="705"/>
      <c r="I557" s="705"/>
      <c r="J557" s="705"/>
      <c r="K557" s="705"/>
      <c r="L557" s="705"/>
      <c r="M557" s="715"/>
    </row>
    <row r="558" spans="1:13" ht="12.75" x14ac:dyDescent="0.2">
      <c r="A558" s="716"/>
      <c r="B558" s="705"/>
      <c r="C558" s="705"/>
      <c r="D558" s="705"/>
      <c r="E558" s="705"/>
      <c r="F558" s="705"/>
      <c r="G558" s="705"/>
      <c r="H558" s="705"/>
      <c r="I558" s="705"/>
      <c r="J558" s="705"/>
      <c r="K558" s="705"/>
      <c r="L558" s="705"/>
      <c r="M558" s="715"/>
    </row>
    <row r="559" spans="1:13" ht="12.75" x14ac:dyDescent="0.2">
      <c r="A559" s="716"/>
      <c r="B559" s="705"/>
      <c r="C559" s="705"/>
      <c r="D559" s="705"/>
      <c r="E559" s="705"/>
      <c r="F559" s="705"/>
      <c r="G559" s="705"/>
      <c r="H559" s="705"/>
      <c r="I559" s="705"/>
      <c r="J559" s="705"/>
      <c r="K559" s="705"/>
      <c r="L559" s="705"/>
      <c r="M559" s="715"/>
    </row>
    <row r="560" spans="1:13" ht="12.75" x14ac:dyDescent="0.2">
      <c r="A560" s="716"/>
      <c r="B560" s="705"/>
      <c r="C560" s="705"/>
      <c r="D560" s="705"/>
      <c r="E560" s="705"/>
      <c r="F560" s="705"/>
      <c r="G560" s="705"/>
      <c r="H560" s="705"/>
      <c r="I560" s="705"/>
      <c r="J560" s="705"/>
      <c r="K560" s="705"/>
      <c r="L560" s="705"/>
      <c r="M560" s="715"/>
    </row>
    <row r="561" spans="1:13" ht="12.75" x14ac:dyDescent="0.2">
      <c r="A561" s="716"/>
      <c r="B561" s="705"/>
      <c r="C561" s="705"/>
      <c r="D561" s="705"/>
      <c r="E561" s="705"/>
      <c r="F561" s="705"/>
      <c r="G561" s="705"/>
      <c r="H561" s="705"/>
      <c r="I561" s="705"/>
      <c r="J561" s="705"/>
      <c r="K561" s="705"/>
      <c r="L561" s="705"/>
      <c r="M561" s="715"/>
    </row>
    <row r="562" spans="1:13" ht="12.75" x14ac:dyDescent="0.2">
      <c r="A562" s="716"/>
      <c r="B562" s="705"/>
      <c r="C562" s="705"/>
      <c r="D562" s="705"/>
      <c r="E562" s="705"/>
      <c r="F562" s="705"/>
      <c r="G562" s="705"/>
      <c r="H562" s="705"/>
      <c r="I562" s="705"/>
      <c r="J562" s="705"/>
      <c r="K562" s="705"/>
      <c r="L562" s="705"/>
      <c r="M562" s="715"/>
    </row>
    <row r="563" spans="1:13" ht="12.75" x14ac:dyDescent="0.2">
      <c r="A563" s="716"/>
      <c r="B563" s="705"/>
      <c r="C563" s="705"/>
      <c r="D563" s="705"/>
      <c r="E563" s="705"/>
      <c r="F563" s="705"/>
      <c r="G563" s="705"/>
      <c r="H563" s="705"/>
      <c r="I563" s="705"/>
      <c r="J563" s="705"/>
      <c r="K563" s="705"/>
      <c r="L563" s="705"/>
      <c r="M563" s="715"/>
    </row>
    <row r="564" spans="1:13" ht="12.75" x14ac:dyDescent="0.2">
      <c r="A564" s="716"/>
      <c r="B564" s="705"/>
      <c r="C564" s="705"/>
      <c r="D564" s="705"/>
      <c r="E564" s="705"/>
      <c r="F564" s="705"/>
      <c r="G564" s="705"/>
      <c r="H564" s="705"/>
      <c r="I564" s="705"/>
      <c r="J564" s="705"/>
      <c r="K564" s="705"/>
      <c r="L564" s="705"/>
      <c r="M564" s="715"/>
    </row>
    <row r="565" spans="1:13" ht="12.75" x14ac:dyDescent="0.2">
      <c r="A565" s="716"/>
      <c r="B565" s="705"/>
      <c r="C565" s="705"/>
      <c r="D565" s="705"/>
      <c r="E565" s="705"/>
      <c r="F565" s="705"/>
      <c r="G565" s="705"/>
      <c r="H565" s="705"/>
      <c r="I565" s="705"/>
      <c r="J565" s="705"/>
      <c r="K565" s="705"/>
      <c r="L565" s="705"/>
      <c r="M565" s="715"/>
    </row>
    <row r="566" spans="1:13" ht="12.75" x14ac:dyDescent="0.2">
      <c r="A566" s="716"/>
      <c r="B566" s="705"/>
      <c r="C566" s="705"/>
      <c r="D566" s="705"/>
      <c r="E566" s="705"/>
      <c r="F566" s="705"/>
      <c r="G566" s="705"/>
      <c r="H566" s="705"/>
      <c r="I566" s="705"/>
      <c r="J566" s="705"/>
      <c r="K566" s="705"/>
      <c r="L566" s="705"/>
      <c r="M566" s="715"/>
    </row>
    <row r="567" spans="1:13" ht="12.75" x14ac:dyDescent="0.2">
      <c r="A567" s="716"/>
      <c r="B567" s="705"/>
      <c r="C567" s="705"/>
      <c r="D567" s="705"/>
      <c r="E567" s="705"/>
      <c r="F567" s="705"/>
      <c r="G567" s="705"/>
      <c r="H567" s="705"/>
      <c r="I567" s="705"/>
      <c r="J567" s="705"/>
      <c r="K567" s="705"/>
      <c r="L567" s="705"/>
      <c r="M567" s="715"/>
    </row>
    <row r="568" spans="1:13" ht="12.75" x14ac:dyDescent="0.2">
      <c r="A568" s="716"/>
      <c r="B568" s="705"/>
      <c r="C568" s="705"/>
      <c r="D568" s="705"/>
      <c r="E568" s="705"/>
      <c r="F568" s="705"/>
      <c r="G568" s="705"/>
      <c r="H568" s="705"/>
      <c r="I568" s="705"/>
      <c r="J568" s="705"/>
      <c r="K568" s="705"/>
      <c r="L568" s="705"/>
      <c r="M568" s="715"/>
    </row>
    <row r="569" spans="1:13" ht="12.75" x14ac:dyDescent="0.2">
      <c r="A569" s="716"/>
      <c r="B569" s="705"/>
      <c r="C569" s="705"/>
      <c r="D569" s="705"/>
      <c r="E569" s="705"/>
      <c r="F569" s="705"/>
      <c r="G569" s="705"/>
      <c r="H569" s="705"/>
      <c r="I569" s="705"/>
      <c r="J569" s="705"/>
      <c r="K569" s="705"/>
      <c r="L569" s="705"/>
      <c r="M569" s="715"/>
    </row>
    <row r="570" spans="1:13" ht="12.75" x14ac:dyDescent="0.2">
      <c r="A570" s="716"/>
      <c r="B570" s="705"/>
      <c r="C570" s="705"/>
      <c r="D570" s="705"/>
      <c r="E570" s="705"/>
      <c r="F570" s="705"/>
      <c r="G570" s="705"/>
      <c r="H570" s="705"/>
      <c r="I570" s="705"/>
      <c r="J570" s="705"/>
      <c r="K570" s="705"/>
      <c r="L570" s="705"/>
      <c r="M570" s="715"/>
    </row>
    <row r="571" spans="1:13" ht="12.75" x14ac:dyDescent="0.2">
      <c r="A571" s="716"/>
      <c r="B571" s="705"/>
      <c r="C571" s="705"/>
      <c r="D571" s="705"/>
      <c r="E571" s="705"/>
      <c r="F571" s="705"/>
      <c r="G571" s="705"/>
      <c r="H571" s="705"/>
      <c r="I571" s="705"/>
      <c r="J571" s="705"/>
      <c r="K571" s="705"/>
      <c r="L571" s="705"/>
      <c r="M571" s="715"/>
    </row>
    <row r="572" spans="1:13" ht="12.75" x14ac:dyDescent="0.2">
      <c r="A572" s="716"/>
      <c r="B572" s="705"/>
      <c r="C572" s="705"/>
      <c r="D572" s="705"/>
      <c r="E572" s="705"/>
      <c r="F572" s="705"/>
      <c r="G572" s="705"/>
      <c r="H572" s="705"/>
      <c r="I572" s="705"/>
      <c r="J572" s="705"/>
      <c r="K572" s="705"/>
      <c r="L572" s="705"/>
      <c r="M572" s="715"/>
    </row>
    <row r="573" spans="1:13" ht="12.75" x14ac:dyDescent="0.2">
      <c r="A573" s="716"/>
      <c r="B573" s="705"/>
      <c r="C573" s="705"/>
      <c r="D573" s="705"/>
      <c r="E573" s="705"/>
      <c r="F573" s="705"/>
      <c r="G573" s="705"/>
      <c r="H573" s="705"/>
      <c r="I573" s="705"/>
      <c r="J573" s="705"/>
      <c r="K573" s="705"/>
      <c r="L573" s="705"/>
      <c r="M573" s="715"/>
    </row>
    <row r="574" spans="1:13" ht="12.75" x14ac:dyDescent="0.2">
      <c r="A574" s="716"/>
      <c r="B574" s="705"/>
      <c r="C574" s="705"/>
      <c r="D574" s="705"/>
      <c r="E574" s="705"/>
      <c r="F574" s="705"/>
      <c r="G574" s="705"/>
      <c r="H574" s="705"/>
      <c r="I574" s="705"/>
      <c r="J574" s="705"/>
      <c r="K574" s="705"/>
      <c r="L574" s="705"/>
      <c r="M574" s="715"/>
    </row>
    <row r="575" spans="1:13" ht="12.75" x14ac:dyDescent="0.2">
      <c r="A575" s="716"/>
      <c r="B575" s="705"/>
      <c r="C575" s="705"/>
      <c r="D575" s="705"/>
      <c r="E575" s="705"/>
      <c r="F575" s="705"/>
      <c r="G575" s="705"/>
      <c r="H575" s="705"/>
      <c r="I575" s="705"/>
      <c r="J575" s="705"/>
      <c r="K575" s="705"/>
      <c r="L575" s="705"/>
      <c r="M575" s="715"/>
    </row>
    <row r="576" spans="1:13" ht="12.75" x14ac:dyDescent="0.2">
      <c r="A576" s="716"/>
      <c r="B576" s="705"/>
      <c r="C576" s="705"/>
      <c r="D576" s="705"/>
      <c r="E576" s="705"/>
      <c r="F576" s="705"/>
      <c r="G576" s="705"/>
      <c r="H576" s="705"/>
      <c r="I576" s="705"/>
      <c r="J576" s="705"/>
      <c r="K576" s="705"/>
      <c r="L576" s="705"/>
      <c r="M576" s="715"/>
    </row>
    <row r="577" spans="1:13" ht="12.75" x14ac:dyDescent="0.2">
      <c r="A577" s="716"/>
      <c r="B577" s="705"/>
      <c r="C577" s="705"/>
      <c r="D577" s="705"/>
      <c r="E577" s="705"/>
      <c r="F577" s="705"/>
      <c r="G577" s="705"/>
      <c r="H577" s="705"/>
      <c r="I577" s="705"/>
      <c r="J577" s="705"/>
      <c r="K577" s="705"/>
      <c r="L577" s="705"/>
      <c r="M577" s="715"/>
    </row>
    <row r="578" spans="1:13" ht="12.75" x14ac:dyDescent="0.2">
      <c r="A578" s="716"/>
      <c r="B578" s="705"/>
      <c r="C578" s="705"/>
      <c r="D578" s="705"/>
      <c r="E578" s="705"/>
      <c r="F578" s="705"/>
      <c r="G578" s="705"/>
      <c r="H578" s="705"/>
      <c r="I578" s="705"/>
      <c r="J578" s="705"/>
      <c r="K578" s="705"/>
      <c r="L578" s="705"/>
      <c r="M578" s="715"/>
    </row>
    <row r="579" spans="1:13" ht="12.75" x14ac:dyDescent="0.2">
      <c r="A579" s="716"/>
      <c r="B579" s="705"/>
      <c r="C579" s="705"/>
      <c r="D579" s="705"/>
      <c r="E579" s="705"/>
      <c r="F579" s="705"/>
      <c r="G579" s="705"/>
      <c r="H579" s="705"/>
      <c r="I579" s="705"/>
      <c r="J579" s="705"/>
      <c r="K579" s="705"/>
      <c r="L579" s="705"/>
      <c r="M579" s="715"/>
    </row>
    <row r="580" spans="1:13" ht="12.75" x14ac:dyDescent="0.2">
      <c r="A580" s="716"/>
      <c r="B580" s="705"/>
      <c r="C580" s="705"/>
      <c r="D580" s="705"/>
      <c r="E580" s="705"/>
      <c r="F580" s="705"/>
      <c r="G580" s="705"/>
      <c r="H580" s="705"/>
      <c r="I580" s="705"/>
      <c r="J580" s="705"/>
      <c r="K580" s="705"/>
      <c r="L580" s="705"/>
      <c r="M580" s="715"/>
    </row>
    <row r="581" spans="1:13" ht="12.75" x14ac:dyDescent="0.2">
      <c r="A581" s="716"/>
      <c r="B581" s="705"/>
      <c r="C581" s="705"/>
      <c r="D581" s="705"/>
      <c r="E581" s="705"/>
      <c r="F581" s="705"/>
      <c r="G581" s="705"/>
      <c r="H581" s="705"/>
      <c r="I581" s="705"/>
      <c r="J581" s="705"/>
      <c r="K581" s="705"/>
      <c r="L581" s="705"/>
      <c r="M581" s="715"/>
    </row>
    <row r="582" spans="1:13" ht="12.75" x14ac:dyDescent="0.2">
      <c r="A582" s="716"/>
      <c r="B582" s="705"/>
      <c r="C582" s="705"/>
      <c r="D582" s="705"/>
      <c r="E582" s="705"/>
      <c r="F582" s="705"/>
      <c r="G582" s="705"/>
      <c r="H582" s="705"/>
      <c r="I582" s="705"/>
      <c r="J582" s="705"/>
      <c r="K582" s="705"/>
      <c r="L582" s="705"/>
      <c r="M582" s="715"/>
    </row>
    <row r="583" spans="1:13" ht="12.75" x14ac:dyDescent="0.2">
      <c r="A583" s="716"/>
      <c r="B583" s="705"/>
      <c r="C583" s="705"/>
      <c r="D583" s="705"/>
      <c r="E583" s="705"/>
      <c r="F583" s="705"/>
      <c r="G583" s="705"/>
      <c r="H583" s="705"/>
      <c r="I583" s="705"/>
      <c r="J583" s="705"/>
      <c r="K583" s="705"/>
      <c r="L583" s="705"/>
      <c r="M583" s="715"/>
    </row>
    <row r="584" spans="1:13" ht="12.75" x14ac:dyDescent="0.2">
      <c r="A584" s="716"/>
      <c r="B584" s="705"/>
      <c r="C584" s="705"/>
      <c r="D584" s="705"/>
      <c r="E584" s="705"/>
      <c r="F584" s="705"/>
      <c r="G584" s="705"/>
      <c r="H584" s="705"/>
      <c r="I584" s="705"/>
      <c r="J584" s="705"/>
      <c r="K584" s="705"/>
      <c r="L584" s="705"/>
      <c r="M584" s="715"/>
    </row>
    <row r="585" spans="1:13" ht="12.75" x14ac:dyDescent="0.2">
      <c r="A585" s="716"/>
      <c r="B585" s="705"/>
      <c r="C585" s="705"/>
      <c r="D585" s="705"/>
      <c r="E585" s="705"/>
      <c r="F585" s="705"/>
      <c r="G585" s="705"/>
      <c r="H585" s="705"/>
      <c r="I585" s="705"/>
      <c r="J585" s="705"/>
      <c r="K585" s="705"/>
      <c r="L585" s="705"/>
      <c r="M585" s="715"/>
    </row>
    <row r="586" spans="1:13" ht="12.75" x14ac:dyDescent="0.2">
      <c r="A586" s="716"/>
      <c r="B586" s="705"/>
      <c r="C586" s="705"/>
      <c r="D586" s="705"/>
      <c r="E586" s="705"/>
      <c r="F586" s="705"/>
      <c r="G586" s="705"/>
      <c r="H586" s="705"/>
      <c r="I586" s="705"/>
      <c r="J586" s="705"/>
      <c r="K586" s="705"/>
      <c r="L586" s="705"/>
      <c r="M586" s="715"/>
    </row>
    <row r="587" spans="1:13" ht="12.75" x14ac:dyDescent="0.2">
      <c r="A587" s="716"/>
      <c r="B587" s="705"/>
      <c r="C587" s="705"/>
      <c r="D587" s="705"/>
      <c r="E587" s="705"/>
      <c r="F587" s="705"/>
      <c r="G587" s="705"/>
      <c r="H587" s="705"/>
      <c r="I587" s="705"/>
      <c r="J587" s="705"/>
      <c r="K587" s="705"/>
      <c r="L587" s="705"/>
      <c r="M587" s="715"/>
    </row>
    <row r="588" spans="1:13" ht="12.75" x14ac:dyDescent="0.2">
      <c r="A588" s="716"/>
      <c r="B588" s="705"/>
      <c r="C588" s="705"/>
      <c r="D588" s="705"/>
      <c r="E588" s="705"/>
      <c r="F588" s="705"/>
      <c r="G588" s="705"/>
      <c r="H588" s="705"/>
      <c r="I588" s="705"/>
      <c r="J588" s="705"/>
      <c r="K588" s="705"/>
      <c r="L588" s="705"/>
      <c r="M588" s="715"/>
    </row>
    <row r="589" spans="1:13" ht="12.75" x14ac:dyDescent="0.2">
      <c r="A589" s="716"/>
      <c r="B589" s="705"/>
      <c r="C589" s="705"/>
      <c r="D589" s="705"/>
      <c r="E589" s="705"/>
      <c r="F589" s="705"/>
      <c r="G589" s="705"/>
      <c r="H589" s="705"/>
      <c r="I589" s="705"/>
      <c r="J589" s="705"/>
      <c r="K589" s="705"/>
      <c r="L589" s="705"/>
      <c r="M589" s="715"/>
    </row>
    <row r="590" spans="1:13" ht="12.75" x14ac:dyDescent="0.2">
      <c r="A590" s="716"/>
      <c r="B590" s="705"/>
      <c r="C590" s="705"/>
      <c r="D590" s="705"/>
      <c r="E590" s="705"/>
      <c r="F590" s="705"/>
      <c r="G590" s="705"/>
      <c r="H590" s="705"/>
      <c r="I590" s="705"/>
      <c r="J590" s="705"/>
      <c r="K590" s="705"/>
      <c r="L590" s="705"/>
      <c r="M590" s="715"/>
    </row>
    <row r="591" spans="1:13" ht="12.75" x14ac:dyDescent="0.2">
      <c r="A591" s="716"/>
      <c r="B591" s="705"/>
      <c r="C591" s="705"/>
      <c r="D591" s="705"/>
      <c r="E591" s="705"/>
      <c r="F591" s="705"/>
      <c r="G591" s="705"/>
      <c r="H591" s="705"/>
      <c r="I591" s="705"/>
      <c r="J591" s="705"/>
      <c r="K591" s="705"/>
      <c r="L591" s="705"/>
      <c r="M591" s="715"/>
    </row>
    <row r="592" spans="1:13" ht="12.75" x14ac:dyDescent="0.2">
      <c r="A592" s="716"/>
      <c r="B592" s="705"/>
      <c r="C592" s="705"/>
      <c r="D592" s="705"/>
      <c r="E592" s="705"/>
      <c r="F592" s="705"/>
      <c r="G592" s="705"/>
      <c r="H592" s="705"/>
      <c r="I592" s="705"/>
      <c r="J592" s="705"/>
      <c r="K592" s="705"/>
      <c r="L592" s="705"/>
      <c r="M592" s="715"/>
    </row>
    <row r="593" spans="1:13" ht="12.75" x14ac:dyDescent="0.2">
      <c r="A593" s="716"/>
      <c r="B593" s="705"/>
      <c r="C593" s="705"/>
      <c r="D593" s="705"/>
      <c r="E593" s="705"/>
      <c r="F593" s="705"/>
      <c r="G593" s="705"/>
      <c r="H593" s="705"/>
      <c r="I593" s="705"/>
      <c r="J593" s="705"/>
      <c r="K593" s="705"/>
      <c r="L593" s="705"/>
      <c r="M593" s="715"/>
    </row>
    <row r="594" spans="1:13" ht="12.75" x14ac:dyDescent="0.2">
      <c r="A594" s="716"/>
      <c r="B594" s="705"/>
      <c r="C594" s="705"/>
      <c r="D594" s="705"/>
      <c r="E594" s="705"/>
      <c r="F594" s="705"/>
      <c r="G594" s="705"/>
      <c r="H594" s="705"/>
      <c r="I594" s="705"/>
      <c r="J594" s="705"/>
      <c r="K594" s="705"/>
      <c r="L594" s="705"/>
      <c r="M594" s="715"/>
    </row>
    <row r="595" spans="1:13" ht="12.75" x14ac:dyDescent="0.2">
      <c r="A595" s="716"/>
      <c r="B595" s="705"/>
      <c r="C595" s="705"/>
      <c r="D595" s="705"/>
      <c r="E595" s="705"/>
      <c r="F595" s="705"/>
      <c r="G595" s="705"/>
      <c r="H595" s="705"/>
      <c r="I595" s="705"/>
      <c r="J595" s="705"/>
      <c r="K595" s="705"/>
      <c r="L595" s="705"/>
      <c r="M595" s="715"/>
    </row>
    <row r="596" spans="1:13" ht="12.75" x14ac:dyDescent="0.2">
      <c r="A596" s="716"/>
      <c r="B596" s="705"/>
      <c r="C596" s="705"/>
      <c r="D596" s="705"/>
      <c r="E596" s="705"/>
      <c r="F596" s="705"/>
      <c r="G596" s="705"/>
      <c r="H596" s="705"/>
      <c r="I596" s="705"/>
      <c r="J596" s="705"/>
      <c r="K596" s="705"/>
      <c r="L596" s="705"/>
      <c r="M596" s="715"/>
    </row>
    <row r="597" spans="1:13" ht="12.75" x14ac:dyDescent="0.2">
      <c r="A597" s="716"/>
      <c r="B597" s="705"/>
      <c r="C597" s="705"/>
      <c r="D597" s="705"/>
      <c r="E597" s="705"/>
      <c r="F597" s="705"/>
      <c r="G597" s="705"/>
      <c r="H597" s="705"/>
      <c r="I597" s="705"/>
      <c r="J597" s="705"/>
      <c r="K597" s="705"/>
      <c r="L597" s="705"/>
      <c r="M597" s="715"/>
    </row>
    <row r="598" spans="1:13" ht="12.75" x14ac:dyDescent="0.2">
      <c r="A598" s="716"/>
      <c r="B598" s="705"/>
      <c r="C598" s="705"/>
      <c r="D598" s="705"/>
      <c r="E598" s="705"/>
      <c r="F598" s="705"/>
      <c r="G598" s="705"/>
      <c r="H598" s="705"/>
      <c r="I598" s="705"/>
      <c r="J598" s="705"/>
      <c r="K598" s="705"/>
      <c r="L598" s="705"/>
      <c r="M598" s="715"/>
    </row>
    <row r="599" spans="1:13" ht="12.75" x14ac:dyDescent="0.2">
      <c r="A599" s="716"/>
      <c r="B599" s="705"/>
      <c r="C599" s="705"/>
      <c r="D599" s="705"/>
      <c r="E599" s="705"/>
      <c r="F599" s="705"/>
      <c r="G599" s="705"/>
      <c r="H599" s="705"/>
      <c r="I599" s="705"/>
      <c r="J599" s="705"/>
      <c r="K599" s="705"/>
      <c r="L599" s="705"/>
      <c r="M599" s="715"/>
    </row>
    <row r="600" spans="1:13" ht="12.75" x14ac:dyDescent="0.2">
      <c r="A600" s="716"/>
      <c r="B600" s="705"/>
      <c r="C600" s="705"/>
      <c r="D600" s="705"/>
      <c r="E600" s="705"/>
      <c r="F600" s="705"/>
      <c r="G600" s="705"/>
      <c r="H600" s="705"/>
      <c r="I600" s="705"/>
      <c r="J600" s="705"/>
      <c r="K600" s="705"/>
      <c r="L600" s="705"/>
      <c r="M600" s="715"/>
    </row>
    <row r="601" spans="1:13" ht="12.75" x14ac:dyDescent="0.2">
      <c r="A601" s="716"/>
      <c r="B601" s="705"/>
      <c r="C601" s="705"/>
      <c r="D601" s="705"/>
      <c r="E601" s="705"/>
      <c r="F601" s="705"/>
      <c r="G601" s="705"/>
      <c r="H601" s="705"/>
      <c r="I601" s="705"/>
      <c r="J601" s="705"/>
      <c r="K601" s="705"/>
      <c r="L601" s="705"/>
      <c r="M601" s="715"/>
    </row>
    <row r="602" spans="1:13" ht="12.75" x14ac:dyDescent="0.2">
      <c r="A602" s="716"/>
      <c r="B602" s="705"/>
      <c r="C602" s="705"/>
      <c r="D602" s="705"/>
      <c r="E602" s="705"/>
      <c r="F602" s="705"/>
      <c r="G602" s="705"/>
      <c r="H602" s="705"/>
      <c r="I602" s="705"/>
      <c r="J602" s="705"/>
      <c r="K602" s="705"/>
      <c r="L602" s="705"/>
      <c r="M602" s="715"/>
    </row>
    <row r="603" spans="1:13" ht="12.75" x14ac:dyDescent="0.2">
      <c r="A603" s="716"/>
      <c r="B603" s="705"/>
      <c r="C603" s="705"/>
      <c r="D603" s="705"/>
      <c r="E603" s="705"/>
      <c r="F603" s="705"/>
      <c r="G603" s="705"/>
      <c r="H603" s="705"/>
      <c r="I603" s="705"/>
      <c r="J603" s="705"/>
      <c r="K603" s="705"/>
      <c r="L603" s="705"/>
      <c r="M603" s="715"/>
    </row>
    <row r="604" spans="1:13" ht="12.75" x14ac:dyDescent="0.2">
      <c r="A604" s="716"/>
      <c r="B604" s="705"/>
      <c r="C604" s="705"/>
      <c r="D604" s="705"/>
      <c r="E604" s="705"/>
      <c r="F604" s="705"/>
      <c r="G604" s="705"/>
      <c r="H604" s="705"/>
      <c r="I604" s="705"/>
      <c r="J604" s="705"/>
      <c r="K604" s="705"/>
      <c r="L604" s="705"/>
      <c r="M604" s="715"/>
    </row>
    <row r="605" spans="1:13" ht="12.75" x14ac:dyDescent="0.2">
      <c r="A605" s="716"/>
      <c r="B605" s="705"/>
      <c r="C605" s="705"/>
      <c r="D605" s="705"/>
      <c r="E605" s="705"/>
      <c r="F605" s="705"/>
      <c r="G605" s="705"/>
      <c r="H605" s="705"/>
      <c r="I605" s="705"/>
      <c r="J605" s="705"/>
      <c r="K605" s="705"/>
      <c r="L605" s="705"/>
      <c r="M605" s="715"/>
    </row>
    <row r="606" spans="1:13" ht="12.75" x14ac:dyDescent="0.2">
      <c r="A606" s="716"/>
      <c r="B606" s="705"/>
      <c r="C606" s="705"/>
      <c r="D606" s="705"/>
      <c r="E606" s="705"/>
      <c r="F606" s="705"/>
      <c r="G606" s="705"/>
      <c r="H606" s="705"/>
      <c r="I606" s="705"/>
      <c r="J606" s="705"/>
      <c r="K606" s="705"/>
      <c r="L606" s="705"/>
      <c r="M606" s="715"/>
    </row>
    <row r="607" spans="1:13" ht="12.75" x14ac:dyDescent="0.2">
      <c r="A607" s="716"/>
      <c r="B607" s="705"/>
      <c r="C607" s="705"/>
      <c r="D607" s="705"/>
      <c r="E607" s="705"/>
      <c r="F607" s="705"/>
      <c r="G607" s="705"/>
      <c r="H607" s="705"/>
      <c r="I607" s="705"/>
      <c r="J607" s="705"/>
      <c r="K607" s="705"/>
      <c r="L607" s="705"/>
      <c r="M607" s="715"/>
    </row>
    <row r="608" spans="1:13" ht="12.75" x14ac:dyDescent="0.2">
      <c r="A608" s="716"/>
      <c r="B608" s="705"/>
      <c r="C608" s="705"/>
      <c r="D608" s="705"/>
      <c r="E608" s="705"/>
      <c r="F608" s="705"/>
      <c r="G608" s="705"/>
      <c r="H608" s="705"/>
      <c r="I608" s="705"/>
      <c r="J608" s="705"/>
      <c r="K608" s="705"/>
      <c r="L608" s="705"/>
      <c r="M608" s="715"/>
    </row>
    <row r="609" spans="1:13" ht="12.75" x14ac:dyDescent="0.2">
      <c r="A609" s="716"/>
      <c r="B609" s="705"/>
      <c r="C609" s="705"/>
      <c r="D609" s="705"/>
      <c r="E609" s="705"/>
      <c r="F609" s="705"/>
      <c r="G609" s="705"/>
      <c r="H609" s="705"/>
      <c r="I609" s="705"/>
      <c r="J609" s="705"/>
      <c r="K609" s="705"/>
      <c r="L609" s="705"/>
      <c r="M609" s="715"/>
    </row>
    <row r="610" spans="1:13" ht="12.75" x14ac:dyDescent="0.2">
      <c r="A610" s="716"/>
      <c r="B610" s="705"/>
      <c r="C610" s="705"/>
      <c r="D610" s="705"/>
      <c r="E610" s="705"/>
      <c r="F610" s="705"/>
      <c r="G610" s="705"/>
      <c r="H610" s="705"/>
      <c r="I610" s="705"/>
      <c r="J610" s="705"/>
      <c r="K610" s="705"/>
      <c r="L610" s="705"/>
      <c r="M610" s="715"/>
    </row>
    <row r="611" spans="1:13" ht="12.75" x14ac:dyDescent="0.2">
      <c r="A611" s="716"/>
      <c r="B611" s="705"/>
      <c r="C611" s="705"/>
      <c r="D611" s="705"/>
      <c r="E611" s="705"/>
      <c r="F611" s="705"/>
      <c r="G611" s="705"/>
      <c r="H611" s="705"/>
      <c r="I611" s="705"/>
      <c r="J611" s="705"/>
      <c r="K611" s="705"/>
      <c r="L611" s="705"/>
      <c r="M611" s="715"/>
    </row>
    <row r="612" spans="1:13" ht="12.75" x14ac:dyDescent="0.2">
      <c r="A612" s="716"/>
      <c r="B612" s="705"/>
      <c r="C612" s="705"/>
      <c r="D612" s="705"/>
      <c r="E612" s="705"/>
      <c r="F612" s="705"/>
      <c r="G612" s="705"/>
      <c r="H612" s="705"/>
      <c r="I612" s="705"/>
      <c r="J612" s="705"/>
      <c r="K612" s="705"/>
      <c r="L612" s="705"/>
      <c r="M612" s="715"/>
    </row>
    <row r="613" spans="1:13" ht="12.75" x14ac:dyDescent="0.2">
      <c r="A613" s="716"/>
      <c r="B613" s="705"/>
      <c r="C613" s="705"/>
      <c r="D613" s="705"/>
      <c r="E613" s="705"/>
      <c r="F613" s="705"/>
      <c r="G613" s="705"/>
      <c r="H613" s="705"/>
      <c r="I613" s="705"/>
      <c r="J613" s="705"/>
      <c r="K613" s="705"/>
      <c r="L613" s="705"/>
      <c r="M613" s="715"/>
    </row>
    <row r="614" spans="1:13" ht="12.75" x14ac:dyDescent="0.2">
      <c r="A614" s="716"/>
      <c r="B614" s="705"/>
      <c r="C614" s="705"/>
      <c r="D614" s="705"/>
      <c r="E614" s="705"/>
      <c r="F614" s="705"/>
      <c r="G614" s="705"/>
      <c r="H614" s="705"/>
      <c r="I614" s="705"/>
      <c r="J614" s="705"/>
      <c r="K614" s="705"/>
      <c r="L614" s="705"/>
      <c r="M614" s="715"/>
    </row>
    <row r="615" spans="1:13" ht="12.75" x14ac:dyDescent="0.2">
      <c r="A615" s="716"/>
      <c r="B615" s="705"/>
      <c r="C615" s="705"/>
      <c r="D615" s="705"/>
      <c r="E615" s="705"/>
      <c r="F615" s="705"/>
      <c r="G615" s="705"/>
      <c r="H615" s="705"/>
      <c r="I615" s="705"/>
      <c r="J615" s="705"/>
      <c r="K615" s="705"/>
      <c r="L615" s="705"/>
      <c r="M615" s="715"/>
    </row>
    <row r="616" spans="1:13" ht="12.75" x14ac:dyDescent="0.2">
      <c r="A616" s="716"/>
      <c r="B616" s="705"/>
      <c r="C616" s="705"/>
      <c r="D616" s="705"/>
      <c r="E616" s="705"/>
      <c r="F616" s="705"/>
      <c r="G616" s="705"/>
      <c r="H616" s="705"/>
      <c r="I616" s="705"/>
      <c r="J616" s="705"/>
      <c r="K616" s="705"/>
      <c r="L616" s="705"/>
      <c r="M616" s="715"/>
    </row>
    <row r="617" spans="1:13" ht="12.75" x14ac:dyDescent="0.2">
      <c r="A617" s="716"/>
      <c r="B617" s="705"/>
      <c r="C617" s="705"/>
      <c r="D617" s="705"/>
      <c r="E617" s="705"/>
      <c r="F617" s="705"/>
      <c r="G617" s="705"/>
      <c r="H617" s="705"/>
      <c r="I617" s="705"/>
      <c r="J617" s="705"/>
      <c r="K617" s="705"/>
      <c r="L617" s="705"/>
      <c r="M617" s="715"/>
    </row>
    <row r="618" spans="1:13" ht="12.75" x14ac:dyDescent="0.2">
      <c r="A618" s="716"/>
      <c r="B618" s="705"/>
      <c r="C618" s="705"/>
      <c r="D618" s="705"/>
      <c r="E618" s="705"/>
      <c r="F618" s="705"/>
      <c r="G618" s="705"/>
      <c r="H618" s="705"/>
      <c r="I618" s="705"/>
      <c r="J618" s="705"/>
      <c r="K618" s="705"/>
      <c r="L618" s="705"/>
      <c r="M618" s="715"/>
    </row>
    <row r="619" spans="1:13" ht="12.75" x14ac:dyDescent="0.2">
      <c r="A619" s="716"/>
      <c r="B619" s="705"/>
      <c r="C619" s="705"/>
      <c r="D619" s="705"/>
      <c r="E619" s="705"/>
      <c r="F619" s="705"/>
      <c r="G619" s="705"/>
      <c r="H619" s="705"/>
      <c r="I619" s="705"/>
      <c r="J619" s="705"/>
      <c r="K619" s="705"/>
      <c r="L619" s="705"/>
      <c r="M619" s="715"/>
    </row>
    <row r="620" spans="1:13" ht="12.75" x14ac:dyDescent="0.2">
      <c r="A620" s="716"/>
      <c r="B620" s="705"/>
      <c r="C620" s="705"/>
      <c r="D620" s="705"/>
      <c r="E620" s="705"/>
      <c r="F620" s="705"/>
      <c r="G620" s="705"/>
      <c r="H620" s="705"/>
      <c r="I620" s="705"/>
      <c r="J620" s="705"/>
      <c r="K620" s="705"/>
      <c r="L620" s="705"/>
      <c r="M620" s="715"/>
    </row>
    <row r="621" spans="1:13" ht="12.75" x14ac:dyDescent="0.2">
      <c r="A621" s="716"/>
      <c r="B621" s="705"/>
      <c r="C621" s="705"/>
      <c r="D621" s="705"/>
      <c r="E621" s="705"/>
      <c r="F621" s="705"/>
      <c r="G621" s="705"/>
      <c r="H621" s="705"/>
      <c r="I621" s="705"/>
      <c r="J621" s="705"/>
      <c r="K621" s="705"/>
      <c r="L621" s="705"/>
      <c r="M621" s="715"/>
    </row>
    <row r="622" spans="1:13" ht="12.75" x14ac:dyDescent="0.2">
      <c r="A622" s="716"/>
      <c r="B622" s="705"/>
      <c r="C622" s="705"/>
      <c r="D622" s="705"/>
      <c r="E622" s="705"/>
      <c r="F622" s="705"/>
      <c r="G622" s="705"/>
      <c r="H622" s="705"/>
      <c r="I622" s="705"/>
      <c r="J622" s="705"/>
      <c r="K622" s="705"/>
      <c r="L622" s="705"/>
      <c r="M622" s="715"/>
    </row>
    <row r="623" spans="1:13" ht="12.75" x14ac:dyDescent="0.2">
      <c r="A623" s="716"/>
      <c r="B623" s="705"/>
      <c r="C623" s="705"/>
      <c r="D623" s="705"/>
      <c r="E623" s="705"/>
      <c r="F623" s="705"/>
      <c r="G623" s="705"/>
      <c r="H623" s="705"/>
      <c r="I623" s="705"/>
      <c r="J623" s="705"/>
      <c r="K623" s="705"/>
      <c r="L623" s="705"/>
      <c r="M623" s="715"/>
    </row>
    <row r="624" spans="1:13" ht="12.75" x14ac:dyDescent="0.2">
      <c r="A624" s="716"/>
      <c r="B624" s="705"/>
      <c r="C624" s="705"/>
      <c r="D624" s="705"/>
      <c r="E624" s="705"/>
      <c r="F624" s="705"/>
      <c r="G624" s="705"/>
      <c r="H624" s="705"/>
      <c r="I624" s="705"/>
      <c r="J624" s="705"/>
      <c r="K624" s="705"/>
      <c r="L624" s="705"/>
      <c r="M624" s="715"/>
    </row>
    <row r="625" spans="1:13" ht="12.75" x14ac:dyDescent="0.2">
      <c r="A625" s="716"/>
      <c r="B625" s="705"/>
      <c r="C625" s="705"/>
      <c r="D625" s="705"/>
      <c r="E625" s="705"/>
      <c r="F625" s="705"/>
      <c r="G625" s="705"/>
      <c r="H625" s="705"/>
      <c r="I625" s="705"/>
      <c r="J625" s="705"/>
      <c r="K625" s="705"/>
      <c r="L625" s="705"/>
      <c r="M625" s="715"/>
    </row>
    <row r="626" spans="1:13" ht="12.75" x14ac:dyDescent="0.2">
      <c r="A626" s="716"/>
      <c r="B626" s="705"/>
      <c r="C626" s="705"/>
      <c r="D626" s="705"/>
      <c r="E626" s="705"/>
      <c r="F626" s="705"/>
      <c r="G626" s="705"/>
      <c r="H626" s="705"/>
      <c r="I626" s="705"/>
      <c r="J626" s="705"/>
      <c r="K626" s="705"/>
      <c r="L626" s="705"/>
      <c r="M626" s="715"/>
    </row>
    <row r="627" spans="1:13" ht="12.75" x14ac:dyDescent="0.2">
      <c r="A627" s="716"/>
      <c r="B627" s="705"/>
      <c r="C627" s="705"/>
      <c r="D627" s="705"/>
      <c r="E627" s="705"/>
      <c r="F627" s="705"/>
      <c r="G627" s="705"/>
      <c r="H627" s="705"/>
      <c r="I627" s="705"/>
      <c r="J627" s="705"/>
      <c r="K627" s="705"/>
      <c r="L627" s="705"/>
      <c r="M627" s="715"/>
    </row>
    <row r="628" spans="1:13" ht="12.75" x14ac:dyDescent="0.2">
      <c r="A628" s="716"/>
      <c r="B628" s="705"/>
      <c r="C628" s="705"/>
      <c r="D628" s="705"/>
      <c r="E628" s="705"/>
      <c r="F628" s="705"/>
      <c r="G628" s="705"/>
      <c r="H628" s="705"/>
      <c r="I628" s="705"/>
      <c r="J628" s="705"/>
      <c r="K628" s="705"/>
      <c r="L628" s="705"/>
      <c r="M628" s="715"/>
    </row>
    <row r="629" spans="1:13" ht="12.75" x14ac:dyDescent="0.2">
      <c r="A629" s="716"/>
      <c r="B629" s="705"/>
      <c r="C629" s="705"/>
      <c r="D629" s="705"/>
      <c r="E629" s="705"/>
      <c r="F629" s="705"/>
      <c r="G629" s="705"/>
      <c r="H629" s="705"/>
      <c r="I629" s="705"/>
      <c r="J629" s="705"/>
      <c r="K629" s="705"/>
      <c r="L629" s="705"/>
      <c r="M629" s="715"/>
    </row>
    <row r="630" spans="1:13" ht="12.75" x14ac:dyDescent="0.2">
      <c r="A630" s="716"/>
      <c r="B630" s="705"/>
      <c r="C630" s="705"/>
      <c r="D630" s="705"/>
      <c r="E630" s="705"/>
      <c r="F630" s="705"/>
      <c r="G630" s="705"/>
      <c r="H630" s="705"/>
      <c r="I630" s="705"/>
      <c r="J630" s="705"/>
      <c r="K630" s="705"/>
      <c r="L630" s="705"/>
      <c r="M630" s="715"/>
    </row>
    <row r="631" spans="1:13" ht="12.75" x14ac:dyDescent="0.2">
      <c r="A631" s="716"/>
      <c r="B631" s="705"/>
      <c r="C631" s="705"/>
      <c r="D631" s="705"/>
      <c r="E631" s="705"/>
      <c r="F631" s="705"/>
      <c r="G631" s="705"/>
      <c r="H631" s="705"/>
      <c r="I631" s="705"/>
      <c r="J631" s="705"/>
      <c r="K631" s="705"/>
      <c r="L631" s="705"/>
      <c r="M631" s="715"/>
    </row>
    <row r="632" spans="1:13" ht="12.75" x14ac:dyDescent="0.2">
      <c r="A632" s="716"/>
      <c r="B632" s="705"/>
      <c r="C632" s="705"/>
      <c r="D632" s="705"/>
      <c r="E632" s="705"/>
      <c r="F632" s="705"/>
      <c r="G632" s="705"/>
      <c r="H632" s="705"/>
      <c r="I632" s="705"/>
      <c r="J632" s="705"/>
      <c r="K632" s="705"/>
      <c r="L632" s="705"/>
      <c r="M632" s="715"/>
    </row>
    <row r="633" spans="1:13" ht="12.75" x14ac:dyDescent="0.2">
      <c r="A633" s="716"/>
      <c r="B633" s="705"/>
      <c r="C633" s="705"/>
      <c r="D633" s="705"/>
      <c r="E633" s="705"/>
      <c r="F633" s="705"/>
      <c r="G633" s="705"/>
      <c r="H633" s="705"/>
      <c r="I633" s="705"/>
      <c r="J633" s="705"/>
      <c r="K633" s="705"/>
      <c r="L633" s="705"/>
      <c r="M633" s="715"/>
    </row>
    <row r="634" spans="1:13" ht="12.75" x14ac:dyDescent="0.2">
      <c r="A634" s="716"/>
      <c r="B634" s="705"/>
      <c r="C634" s="705"/>
      <c r="D634" s="705"/>
      <c r="E634" s="705"/>
      <c r="F634" s="705"/>
      <c r="G634" s="705"/>
      <c r="H634" s="705"/>
      <c r="I634" s="705"/>
      <c r="J634" s="705"/>
      <c r="K634" s="705"/>
      <c r="L634" s="705"/>
      <c r="M634" s="715"/>
    </row>
    <row r="635" spans="1:13" ht="12.75" x14ac:dyDescent="0.2">
      <c r="A635" s="716"/>
      <c r="B635" s="705"/>
      <c r="C635" s="705"/>
      <c r="D635" s="705"/>
      <c r="E635" s="705"/>
      <c r="F635" s="705"/>
      <c r="G635" s="705"/>
      <c r="H635" s="705"/>
      <c r="I635" s="705"/>
      <c r="J635" s="705"/>
      <c r="K635" s="705"/>
      <c r="L635" s="705"/>
      <c r="M635" s="715"/>
    </row>
    <row r="636" spans="1:13" ht="12.75" x14ac:dyDescent="0.2">
      <c r="A636" s="716"/>
      <c r="B636" s="705"/>
      <c r="C636" s="705"/>
      <c r="D636" s="705"/>
      <c r="E636" s="705"/>
      <c r="F636" s="705"/>
      <c r="G636" s="705"/>
      <c r="H636" s="705"/>
      <c r="I636" s="705"/>
      <c r="J636" s="705"/>
      <c r="K636" s="705"/>
      <c r="L636" s="705"/>
      <c r="M636" s="715"/>
    </row>
    <row r="637" spans="1:13" ht="12.75" x14ac:dyDescent="0.2">
      <c r="A637" s="716"/>
      <c r="B637" s="705"/>
      <c r="C637" s="705"/>
      <c r="D637" s="705"/>
      <c r="E637" s="705"/>
      <c r="F637" s="705"/>
      <c r="G637" s="705"/>
      <c r="H637" s="705"/>
      <c r="I637" s="705"/>
      <c r="J637" s="705"/>
      <c r="K637" s="705"/>
      <c r="L637" s="705"/>
      <c r="M637" s="715"/>
    </row>
    <row r="638" spans="1:13" ht="12.75" x14ac:dyDescent="0.2">
      <c r="A638" s="716"/>
      <c r="B638" s="705"/>
      <c r="C638" s="705"/>
      <c r="D638" s="705"/>
      <c r="E638" s="705"/>
      <c r="F638" s="705"/>
      <c r="G638" s="705"/>
      <c r="H638" s="705"/>
      <c r="I638" s="705"/>
      <c r="J638" s="705"/>
      <c r="K638" s="705"/>
      <c r="L638" s="705"/>
      <c r="M638" s="715"/>
    </row>
    <row r="639" spans="1:13" ht="12.75" x14ac:dyDescent="0.2">
      <c r="A639" s="716"/>
      <c r="B639" s="705"/>
      <c r="C639" s="705"/>
      <c r="D639" s="705"/>
      <c r="E639" s="705"/>
      <c r="F639" s="705"/>
      <c r="G639" s="705"/>
      <c r="H639" s="705"/>
      <c r="I639" s="705"/>
      <c r="J639" s="705"/>
      <c r="K639" s="705"/>
      <c r="L639" s="705"/>
      <c r="M639" s="715"/>
    </row>
    <row r="640" spans="1:13" ht="12.75" x14ac:dyDescent="0.2">
      <c r="A640" s="716"/>
      <c r="B640" s="705"/>
      <c r="C640" s="705"/>
      <c r="D640" s="705"/>
      <c r="E640" s="705"/>
      <c r="F640" s="705"/>
      <c r="G640" s="705"/>
      <c r="H640" s="705"/>
      <c r="I640" s="705"/>
      <c r="J640" s="705"/>
      <c r="K640" s="705"/>
      <c r="L640" s="705"/>
      <c r="M640" s="715"/>
    </row>
    <row r="641" spans="1:13" ht="12.75" x14ac:dyDescent="0.2">
      <c r="A641" s="716"/>
      <c r="B641" s="705"/>
      <c r="C641" s="705"/>
      <c r="D641" s="705"/>
      <c r="E641" s="705"/>
      <c r="F641" s="705"/>
      <c r="G641" s="705"/>
      <c r="H641" s="705"/>
      <c r="I641" s="705"/>
      <c r="J641" s="705"/>
      <c r="K641" s="705"/>
      <c r="L641" s="705"/>
      <c r="M641" s="715"/>
    </row>
    <row r="642" spans="1:13" ht="12.75" x14ac:dyDescent="0.2">
      <c r="A642" s="716"/>
      <c r="B642" s="705"/>
      <c r="C642" s="705"/>
      <c r="D642" s="705"/>
      <c r="E642" s="705"/>
      <c r="F642" s="705"/>
      <c r="G642" s="705"/>
      <c r="H642" s="705"/>
      <c r="I642" s="705"/>
      <c r="J642" s="705"/>
      <c r="K642" s="705"/>
      <c r="L642" s="705"/>
      <c r="M642" s="715"/>
    </row>
    <row r="643" spans="1:13" ht="12.75" x14ac:dyDescent="0.2">
      <c r="A643" s="716"/>
      <c r="B643" s="705"/>
      <c r="C643" s="705"/>
      <c r="D643" s="705"/>
      <c r="E643" s="705"/>
      <c r="F643" s="705"/>
      <c r="G643" s="705"/>
      <c r="H643" s="705"/>
      <c r="I643" s="705"/>
      <c r="J643" s="705"/>
      <c r="K643" s="705"/>
      <c r="L643" s="705"/>
      <c r="M643" s="715"/>
    </row>
    <row r="644" spans="1:13" ht="12.75" x14ac:dyDescent="0.2">
      <c r="A644" s="716"/>
      <c r="B644" s="705"/>
      <c r="C644" s="705"/>
      <c r="D644" s="705"/>
      <c r="E644" s="705"/>
      <c r="F644" s="705"/>
      <c r="G644" s="705"/>
      <c r="H644" s="705"/>
      <c r="I644" s="705"/>
      <c r="J644" s="705"/>
      <c r="K644" s="705"/>
      <c r="L644" s="705"/>
      <c r="M644" s="715"/>
    </row>
    <row r="645" spans="1:13" ht="12.75" x14ac:dyDescent="0.2">
      <c r="A645" s="716"/>
      <c r="B645" s="705"/>
      <c r="C645" s="705"/>
      <c r="D645" s="705"/>
      <c r="E645" s="705"/>
      <c r="F645" s="705"/>
      <c r="G645" s="705"/>
      <c r="H645" s="705"/>
      <c r="I645" s="705"/>
      <c r="J645" s="705"/>
      <c r="K645" s="705"/>
      <c r="L645" s="705"/>
      <c r="M645" s="715"/>
    </row>
    <row r="646" spans="1:13" ht="12.75" x14ac:dyDescent="0.2">
      <c r="A646" s="716"/>
      <c r="B646" s="705"/>
      <c r="C646" s="705"/>
      <c r="D646" s="705"/>
      <c r="E646" s="705"/>
      <c r="F646" s="705"/>
      <c r="G646" s="705"/>
      <c r="H646" s="705"/>
      <c r="I646" s="705"/>
      <c r="J646" s="705"/>
      <c r="K646" s="705"/>
      <c r="L646" s="705"/>
      <c r="M646" s="715"/>
    </row>
    <row r="647" spans="1:13" ht="12.75" x14ac:dyDescent="0.2">
      <c r="A647" s="716"/>
      <c r="B647" s="705"/>
      <c r="C647" s="705"/>
      <c r="D647" s="705"/>
      <c r="E647" s="705"/>
      <c r="F647" s="705"/>
      <c r="G647" s="705"/>
      <c r="H647" s="705"/>
      <c r="I647" s="705"/>
      <c r="J647" s="705"/>
      <c r="K647" s="705"/>
      <c r="L647" s="705"/>
      <c r="M647" s="715"/>
    </row>
    <row r="648" spans="1:13" ht="12.75" x14ac:dyDescent="0.2">
      <c r="A648" s="716"/>
      <c r="B648" s="705"/>
      <c r="C648" s="705"/>
      <c r="D648" s="705"/>
      <c r="E648" s="705"/>
      <c r="F648" s="705"/>
      <c r="G648" s="705"/>
      <c r="H648" s="705"/>
      <c r="I648" s="705"/>
      <c r="J648" s="705"/>
      <c r="K648" s="705"/>
      <c r="L648" s="705"/>
      <c r="M648" s="715"/>
    </row>
    <row r="649" spans="1:13" ht="12.75" x14ac:dyDescent="0.2">
      <c r="A649" s="716"/>
      <c r="B649" s="705"/>
      <c r="C649" s="705"/>
      <c r="D649" s="705"/>
      <c r="E649" s="705"/>
      <c r="F649" s="705"/>
      <c r="G649" s="705"/>
      <c r="H649" s="705"/>
      <c r="I649" s="705"/>
      <c r="J649" s="705"/>
      <c r="K649" s="705"/>
      <c r="L649" s="705"/>
      <c r="M649" s="715"/>
    </row>
    <row r="650" spans="1:13" ht="12.75" x14ac:dyDescent="0.2">
      <c r="A650" s="716"/>
      <c r="B650" s="705"/>
      <c r="C650" s="705"/>
      <c r="D650" s="705"/>
      <c r="E650" s="705"/>
      <c r="F650" s="705"/>
      <c r="G650" s="705"/>
      <c r="H650" s="705"/>
      <c r="I650" s="705"/>
      <c r="J650" s="705"/>
      <c r="K650" s="705"/>
      <c r="L650" s="705"/>
      <c r="M650" s="715"/>
    </row>
    <row r="651" spans="1:13" ht="12.75" x14ac:dyDescent="0.2">
      <c r="A651" s="716"/>
      <c r="B651" s="705"/>
      <c r="C651" s="705"/>
      <c r="D651" s="705"/>
      <c r="E651" s="705"/>
      <c r="F651" s="705"/>
      <c r="G651" s="705"/>
      <c r="H651" s="705"/>
      <c r="I651" s="705"/>
      <c r="J651" s="705"/>
      <c r="K651" s="705"/>
      <c r="L651" s="705"/>
      <c r="M651" s="715"/>
    </row>
    <row r="652" spans="1:13" ht="12.75" x14ac:dyDescent="0.2">
      <c r="A652" s="716"/>
      <c r="B652" s="705"/>
      <c r="C652" s="705"/>
      <c r="D652" s="705"/>
      <c r="E652" s="705"/>
      <c r="F652" s="705"/>
      <c r="G652" s="705"/>
      <c r="H652" s="705"/>
      <c r="I652" s="705"/>
      <c r="J652" s="705"/>
      <c r="K652" s="705"/>
      <c r="L652" s="705"/>
      <c r="M652" s="715"/>
    </row>
    <row r="653" spans="1:13" ht="12.75" x14ac:dyDescent="0.2">
      <c r="A653" s="716"/>
      <c r="B653" s="705"/>
      <c r="C653" s="705"/>
      <c r="D653" s="705"/>
      <c r="E653" s="705"/>
      <c r="F653" s="705"/>
      <c r="G653" s="705"/>
      <c r="H653" s="705"/>
      <c r="I653" s="705"/>
      <c r="J653" s="705"/>
      <c r="K653" s="705"/>
      <c r="L653" s="705"/>
      <c r="M653" s="715"/>
    </row>
    <row r="654" spans="1:13" ht="12.75" x14ac:dyDescent="0.2">
      <c r="A654" s="716"/>
      <c r="B654" s="705"/>
      <c r="C654" s="705"/>
      <c r="D654" s="705"/>
      <c r="E654" s="705"/>
      <c r="F654" s="705"/>
      <c r="G654" s="705"/>
      <c r="H654" s="705"/>
      <c r="I654" s="705"/>
      <c r="J654" s="705"/>
      <c r="K654" s="705"/>
      <c r="L654" s="705"/>
      <c r="M654" s="715"/>
    </row>
    <row r="655" spans="1:13" ht="12.75" x14ac:dyDescent="0.2">
      <c r="A655" s="716"/>
      <c r="B655" s="705"/>
      <c r="C655" s="705"/>
      <c r="D655" s="705"/>
      <c r="E655" s="705"/>
      <c r="F655" s="705"/>
      <c r="G655" s="705"/>
      <c r="H655" s="705"/>
      <c r="I655" s="705"/>
      <c r="J655" s="705"/>
      <c r="K655" s="705"/>
      <c r="L655" s="705"/>
      <c r="M655" s="715"/>
    </row>
    <row r="656" spans="1:13" ht="12.75" x14ac:dyDescent="0.2">
      <c r="A656" s="716"/>
      <c r="B656" s="705"/>
      <c r="C656" s="705"/>
      <c r="D656" s="705"/>
      <c r="E656" s="705"/>
      <c r="F656" s="705"/>
      <c r="G656" s="705"/>
      <c r="H656" s="705"/>
      <c r="I656" s="705"/>
      <c r="J656" s="705"/>
      <c r="K656" s="705"/>
      <c r="L656" s="705"/>
      <c r="M656" s="715"/>
    </row>
    <row r="657" spans="1:13" ht="12.75" x14ac:dyDescent="0.2">
      <c r="A657" s="716"/>
      <c r="B657" s="705"/>
      <c r="C657" s="705"/>
      <c r="D657" s="705"/>
      <c r="E657" s="705"/>
      <c r="F657" s="705"/>
      <c r="G657" s="705"/>
      <c r="H657" s="705"/>
      <c r="I657" s="705"/>
      <c r="J657" s="705"/>
      <c r="K657" s="705"/>
      <c r="L657" s="705"/>
      <c r="M657" s="715"/>
    </row>
    <row r="658" spans="1:13" ht="12.75" x14ac:dyDescent="0.2">
      <c r="A658" s="716"/>
      <c r="B658" s="705"/>
      <c r="C658" s="705"/>
      <c r="D658" s="705"/>
      <c r="E658" s="705"/>
      <c r="F658" s="705"/>
      <c r="G658" s="705"/>
      <c r="H658" s="705"/>
      <c r="I658" s="705"/>
      <c r="J658" s="705"/>
      <c r="K658" s="705"/>
      <c r="L658" s="705"/>
      <c r="M658" s="715"/>
    </row>
    <row r="659" spans="1:13" ht="12.75" x14ac:dyDescent="0.2">
      <c r="A659" s="716"/>
      <c r="B659" s="705"/>
      <c r="C659" s="705"/>
      <c r="D659" s="705"/>
      <c r="E659" s="705"/>
      <c r="F659" s="705"/>
      <c r="G659" s="705"/>
      <c r="H659" s="705"/>
      <c r="I659" s="705"/>
      <c r="J659" s="705"/>
      <c r="K659" s="705"/>
      <c r="L659" s="705"/>
      <c r="M659" s="715"/>
    </row>
    <row r="660" spans="1:13" ht="12.75" x14ac:dyDescent="0.2">
      <c r="A660" s="716"/>
      <c r="B660" s="705"/>
      <c r="C660" s="705"/>
      <c r="D660" s="705"/>
      <c r="E660" s="705"/>
      <c r="F660" s="705"/>
      <c r="G660" s="705"/>
      <c r="H660" s="705"/>
      <c r="I660" s="705"/>
      <c r="J660" s="705"/>
      <c r="K660" s="705"/>
      <c r="L660" s="705"/>
      <c r="M660" s="715"/>
    </row>
    <row r="661" spans="1:13" ht="12.75" x14ac:dyDescent="0.2">
      <c r="A661" s="716"/>
      <c r="B661" s="705"/>
      <c r="C661" s="705"/>
      <c r="D661" s="705"/>
      <c r="E661" s="705"/>
      <c r="F661" s="705"/>
      <c r="G661" s="705"/>
      <c r="H661" s="705"/>
      <c r="I661" s="705"/>
      <c r="J661" s="705"/>
      <c r="K661" s="705"/>
      <c r="L661" s="705"/>
      <c r="M661" s="715"/>
    </row>
    <row r="662" spans="1:13" ht="12.75" x14ac:dyDescent="0.2">
      <c r="A662" s="716"/>
      <c r="B662" s="705"/>
      <c r="C662" s="705"/>
      <c r="D662" s="705"/>
      <c r="E662" s="705"/>
      <c r="F662" s="705"/>
      <c r="G662" s="705"/>
      <c r="H662" s="705"/>
      <c r="I662" s="705"/>
      <c r="J662" s="705"/>
      <c r="K662" s="705"/>
      <c r="L662" s="705"/>
      <c r="M662" s="715"/>
    </row>
    <row r="663" spans="1:13" ht="12.75" x14ac:dyDescent="0.2">
      <c r="A663" s="716"/>
      <c r="B663" s="705"/>
      <c r="C663" s="705"/>
      <c r="D663" s="705"/>
      <c r="E663" s="705"/>
      <c r="F663" s="705"/>
      <c r="G663" s="705"/>
      <c r="H663" s="705"/>
      <c r="I663" s="705"/>
      <c r="J663" s="705"/>
      <c r="K663" s="705"/>
      <c r="L663" s="705"/>
      <c r="M663" s="715"/>
    </row>
    <row r="664" spans="1:13" ht="12.75" x14ac:dyDescent="0.2">
      <c r="A664" s="716"/>
      <c r="B664" s="705"/>
      <c r="C664" s="705"/>
      <c r="D664" s="705"/>
      <c r="E664" s="705"/>
      <c r="F664" s="705"/>
      <c r="G664" s="705"/>
      <c r="H664" s="705"/>
      <c r="I664" s="705"/>
      <c r="J664" s="705"/>
      <c r="K664" s="705"/>
      <c r="L664" s="705"/>
      <c r="M664" s="715"/>
    </row>
    <row r="665" spans="1:13" ht="12.75" x14ac:dyDescent="0.2">
      <c r="A665" s="716"/>
      <c r="B665" s="705"/>
      <c r="C665" s="705"/>
      <c r="D665" s="705"/>
      <c r="E665" s="705"/>
      <c r="F665" s="705"/>
      <c r="G665" s="705"/>
      <c r="H665" s="705"/>
      <c r="I665" s="705"/>
      <c r="J665" s="705"/>
      <c r="K665" s="705"/>
      <c r="L665" s="705"/>
      <c r="M665" s="715"/>
    </row>
    <row r="666" spans="1:13" ht="12.75" x14ac:dyDescent="0.2">
      <c r="A666" s="716"/>
      <c r="B666" s="705"/>
      <c r="C666" s="705"/>
      <c r="D666" s="705"/>
      <c r="E666" s="705"/>
      <c r="F666" s="705"/>
      <c r="G666" s="705"/>
      <c r="H666" s="705"/>
      <c r="I666" s="705"/>
      <c r="J666" s="705"/>
      <c r="K666" s="705"/>
      <c r="L666" s="705"/>
      <c r="M666" s="715"/>
    </row>
    <row r="667" spans="1:13" ht="12.75" x14ac:dyDescent="0.2">
      <c r="A667" s="716"/>
      <c r="B667" s="705"/>
      <c r="C667" s="705"/>
      <c r="D667" s="705"/>
      <c r="E667" s="705"/>
      <c r="F667" s="705"/>
      <c r="G667" s="705"/>
      <c r="H667" s="705"/>
      <c r="I667" s="705"/>
      <c r="J667" s="705"/>
      <c r="K667" s="705"/>
      <c r="L667" s="705"/>
      <c r="M667" s="715"/>
    </row>
    <row r="668" spans="1:13" ht="12.75" x14ac:dyDescent="0.2">
      <c r="A668" s="716"/>
      <c r="B668" s="705"/>
      <c r="C668" s="705"/>
      <c r="D668" s="705"/>
      <c r="E668" s="705"/>
      <c r="F668" s="705"/>
      <c r="G668" s="705"/>
      <c r="H668" s="705"/>
      <c r="I668" s="705"/>
      <c r="J668" s="705"/>
      <c r="K668" s="705"/>
      <c r="L668" s="705"/>
      <c r="M668" s="715"/>
    </row>
    <row r="669" spans="1:13" ht="12.75" x14ac:dyDescent="0.2">
      <c r="A669" s="716"/>
      <c r="B669" s="705"/>
      <c r="C669" s="705"/>
      <c r="D669" s="705"/>
      <c r="E669" s="705"/>
      <c r="F669" s="705"/>
      <c r="G669" s="705"/>
      <c r="H669" s="705"/>
      <c r="I669" s="705"/>
      <c r="J669" s="705"/>
      <c r="K669" s="705"/>
      <c r="L669" s="705"/>
      <c r="M669" s="715"/>
    </row>
    <row r="670" spans="1:13" ht="12.75" x14ac:dyDescent="0.2">
      <c r="A670" s="716"/>
      <c r="B670" s="705"/>
      <c r="C670" s="705"/>
      <c r="D670" s="705"/>
      <c r="E670" s="705"/>
      <c r="F670" s="705"/>
      <c r="G670" s="705"/>
      <c r="H670" s="705"/>
      <c r="I670" s="705"/>
      <c r="J670" s="705"/>
      <c r="K670" s="705"/>
      <c r="L670" s="705"/>
      <c r="M670" s="715"/>
    </row>
    <row r="671" spans="1:13" ht="12.75" x14ac:dyDescent="0.2">
      <c r="A671" s="716"/>
      <c r="B671" s="705"/>
      <c r="C671" s="705"/>
      <c r="D671" s="705"/>
      <c r="E671" s="705"/>
      <c r="F671" s="705"/>
      <c r="G671" s="705"/>
      <c r="H671" s="705"/>
      <c r="I671" s="705"/>
      <c r="J671" s="705"/>
      <c r="K671" s="705"/>
      <c r="L671" s="705"/>
      <c r="M671" s="715"/>
    </row>
    <row r="672" spans="1:13" ht="12.75" x14ac:dyDescent="0.2">
      <c r="A672" s="716"/>
      <c r="B672" s="705"/>
      <c r="C672" s="705"/>
      <c r="D672" s="705"/>
      <c r="E672" s="705"/>
      <c r="F672" s="705"/>
      <c r="G672" s="705"/>
      <c r="H672" s="705"/>
      <c r="I672" s="705"/>
      <c r="J672" s="705"/>
      <c r="K672" s="705"/>
      <c r="L672" s="705"/>
      <c r="M672" s="715"/>
    </row>
    <row r="673" spans="1:13" ht="12.75" x14ac:dyDescent="0.2">
      <c r="A673" s="716"/>
      <c r="B673" s="705"/>
      <c r="C673" s="705"/>
      <c r="D673" s="705"/>
      <c r="E673" s="705"/>
      <c r="F673" s="705"/>
      <c r="G673" s="705"/>
      <c r="H673" s="705"/>
      <c r="I673" s="705"/>
      <c r="J673" s="705"/>
      <c r="K673" s="705"/>
      <c r="L673" s="705"/>
      <c r="M673" s="715"/>
    </row>
    <row r="674" spans="1:13" ht="12.75" x14ac:dyDescent="0.2">
      <c r="A674" s="716"/>
      <c r="B674" s="705"/>
      <c r="C674" s="705"/>
      <c r="D674" s="705"/>
      <c r="E674" s="705"/>
      <c r="F674" s="705"/>
      <c r="G674" s="705"/>
      <c r="H674" s="705"/>
      <c r="I674" s="705"/>
      <c r="J674" s="705"/>
      <c r="K674" s="705"/>
      <c r="L674" s="705"/>
      <c r="M674" s="715"/>
    </row>
    <row r="675" spans="1:13" ht="12.75" x14ac:dyDescent="0.2">
      <c r="A675" s="716"/>
      <c r="B675" s="705"/>
      <c r="C675" s="705"/>
      <c r="D675" s="705"/>
      <c r="E675" s="705"/>
      <c r="F675" s="705"/>
      <c r="G675" s="705"/>
      <c r="H675" s="705"/>
      <c r="I675" s="705"/>
      <c r="J675" s="705"/>
      <c r="K675" s="705"/>
      <c r="L675" s="705"/>
      <c r="M675" s="715"/>
    </row>
    <row r="676" spans="1:13" ht="12.75" x14ac:dyDescent="0.2">
      <c r="A676" s="716"/>
      <c r="B676" s="705"/>
      <c r="C676" s="705"/>
      <c r="D676" s="705"/>
      <c r="E676" s="705"/>
      <c r="F676" s="705"/>
      <c r="G676" s="705"/>
      <c r="H676" s="705"/>
      <c r="I676" s="705"/>
      <c r="J676" s="705"/>
      <c r="K676" s="705"/>
      <c r="L676" s="705"/>
      <c r="M676" s="715"/>
    </row>
    <row r="677" spans="1:13" ht="12.75" x14ac:dyDescent="0.2">
      <c r="A677" s="716"/>
      <c r="B677" s="705"/>
      <c r="C677" s="705"/>
      <c r="D677" s="705"/>
      <c r="E677" s="705"/>
      <c r="F677" s="705"/>
      <c r="G677" s="705"/>
      <c r="H677" s="705"/>
      <c r="I677" s="705"/>
      <c r="J677" s="705"/>
      <c r="K677" s="705"/>
      <c r="L677" s="705"/>
      <c r="M677" s="715"/>
    </row>
    <row r="678" spans="1:13" ht="12.75" x14ac:dyDescent="0.2">
      <c r="A678" s="716"/>
      <c r="B678" s="705"/>
      <c r="C678" s="705"/>
      <c r="D678" s="705"/>
      <c r="E678" s="705"/>
      <c r="F678" s="705"/>
      <c r="G678" s="705"/>
      <c r="H678" s="705"/>
      <c r="I678" s="705"/>
      <c r="J678" s="705"/>
      <c r="K678" s="705"/>
      <c r="L678" s="705"/>
      <c r="M678" s="715"/>
    </row>
    <row r="679" spans="1:13" ht="12.75" x14ac:dyDescent="0.2">
      <c r="A679" s="716"/>
      <c r="B679" s="705"/>
      <c r="C679" s="705"/>
      <c r="D679" s="705"/>
      <c r="E679" s="705"/>
      <c r="F679" s="705"/>
      <c r="G679" s="705"/>
      <c r="H679" s="705"/>
      <c r="I679" s="705"/>
      <c r="J679" s="705"/>
      <c r="K679" s="705"/>
      <c r="L679" s="705"/>
      <c r="M679" s="715"/>
    </row>
    <row r="680" spans="1:13" ht="12.75" x14ac:dyDescent="0.2">
      <c r="A680" s="716"/>
      <c r="B680" s="705"/>
      <c r="C680" s="705"/>
      <c r="D680" s="705"/>
      <c r="E680" s="705"/>
      <c r="F680" s="705"/>
      <c r="G680" s="705"/>
      <c r="H680" s="705"/>
      <c r="I680" s="705"/>
      <c r="J680" s="705"/>
      <c r="K680" s="705"/>
      <c r="L680" s="705"/>
      <c r="M680" s="715"/>
    </row>
    <row r="681" spans="1:13" ht="12.75" x14ac:dyDescent="0.2">
      <c r="A681" s="716"/>
      <c r="B681" s="705"/>
      <c r="C681" s="705"/>
      <c r="D681" s="705"/>
      <c r="E681" s="705"/>
      <c r="F681" s="705"/>
      <c r="G681" s="705"/>
      <c r="H681" s="705"/>
      <c r="I681" s="705"/>
      <c r="J681" s="705"/>
      <c r="K681" s="705"/>
      <c r="L681" s="705"/>
      <c r="M681" s="715"/>
    </row>
    <row r="682" spans="1:13" ht="12.75" x14ac:dyDescent="0.2">
      <c r="A682" s="716"/>
      <c r="B682" s="705"/>
      <c r="C682" s="705"/>
      <c r="D682" s="705"/>
      <c r="E682" s="705"/>
      <c r="F682" s="705"/>
      <c r="G682" s="705"/>
      <c r="H682" s="705"/>
      <c r="I682" s="705"/>
      <c r="J682" s="705"/>
      <c r="K682" s="705"/>
      <c r="L682" s="705"/>
      <c r="M682" s="715"/>
    </row>
    <row r="683" spans="1:13" ht="12.75" x14ac:dyDescent="0.2">
      <c r="A683" s="716"/>
      <c r="B683" s="705"/>
      <c r="C683" s="705"/>
      <c r="D683" s="705"/>
      <c r="E683" s="705"/>
      <c r="F683" s="705"/>
      <c r="G683" s="705"/>
      <c r="H683" s="705"/>
      <c r="I683" s="705"/>
      <c r="J683" s="705"/>
      <c r="K683" s="705"/>
      <c r="L683" s="705"/>
      <c r="M683" s="715"/>
    </row>
    <row r="684" spans="1:13" ht="12.75" x14ac:dyDescent="0.2">
      <c r="A684" s="716"/>
      <c r="B684" s="705"/>
      <c r="C684" s="705"/>
      <c r="D684" s="705"/>
      <c r="E684" s="705"/>
      <c r="F684" s="705"/>
      <c r="G684" s="705"/>
      <c r="H684" s="705"/>
      <c r="I684" s="705"/>
      <c r="J684" s="705"/>
      <c r="K684" s="705"/>
      <c r="L684" s="705"/>
      <c r="M684" s="715"/>
    </row>
    <row r="685" spans="1:13" ht="12.75" x14ac:dyDescent="0.2">
      <c r="A685" s="716"/>
      <c r="B685" s="705"/>
      <c r="C685" s="705"/>
      <c r="D685" s="705"/>
      <c r="E685" s="705"/>
      <c r="F685" s="705"/>
      <c r="G685" s="705"/>
      <c r="H685" s="705"/>
      <c r="I685" s="705"/>
      <c r="J685" s="705"/>
      <c r="K685" s="705"/>
      <c r="L685" s="705"/>
      <c r="M685" s="715"/>
    </row>
    <row r="686" spans="1:13" ht="12.75" x14ac:dyDescent="0.2">
      <c r="A686" s="716"/>
      <c r="B686" s="705"/>
      <c r="C686" s="705"/>
      <c r="D686" s="705"/>
      <c r="E686" s="705"/>
      <c r="F686" s="705"/>
      <c r="G686" s="705"/>
      <c r="H686" s="705"/>
      <c r="I686" s="705"/>
      <c r="J686" s="705"/>
      <c r="K686" s="705"/>
      <c r="L686" s="705"/>
      <c r="M686" s="715"/>
    </row>
    <row r="687" spans="1:13" ht="12.75" x14ac:dyDescent="0.2">
      <c r="A687" s="716"/>
      <c r="B687" s="705"/>
      <c r="C687" s="705"/>
      <c r="D687" s="705"/>
      <c r="E687" s="705"/>
      <c r="F687" s="705"/>
      <c r="G687" s="705"/>
      <c r="H687" s="705"/>
      <c r="I687" s="705"/>
      <c r="J687" s="705"/>
      <c r="K687" s="705"/>
      <c r="L687" s="705"/>
      <c r="M687" s="715"/>
    </row>
    <row r="688" spans="1:13" ht="12.75" x14ac:dyDescent="0.2">
      <c r="A688" s="716"/>
      <c r="B688" s="705"/>
      <c r="C688" s="705"/>
      <c r="D688" s="705"/>
      <c r="E688" s="705"/>
      <c r="F688" s="705"/>
      <c r="G688" s="705"/>
      <c r="H688" s="705"/>
      <c r="I688" s="705"/>
      <c r="J688" s="705"/>
      <c r="K688" s="705"/>
      <c r="L688" s="705"/>
      <c r="M688" s="715"/>
    </row>
    <row r="689" spans="1:13" ht="12.75" x14ac:dyDescent="0.2">
      <c r="A689" s="716"/>
      <c r="B689" s="705"/>
      <c r="C689" s="705"/>
      <c r="D689" s="705"/>
      <c r="E689" s="705"/>
      <c r="F689" s="705"/>
      <c r="G689" s="705"/>
      <c r="H689" s="705"/>
      <c r="I689" s="705"/>
      <c r="J689" s="705"/>
      <c r="K689" s="705"/>
      <c r="L689" s="705"/>
      <c r="M689" s="715"/>
    </row>
    <row r="690" spans="1:13" ht="12.75" x14ac:dyDescent="0.2">
      <c r="A690" s="716"/>
      <c r="B690" s="705"/>
      <c r="C690" s="705"/>
      <c r="D690" s="705"/>
      <c r="E690" s="705"/>
      <c r="F690" s="705"/>
      <c r="G690" s="705"/>
      <c r="H690" s="705"/>
      <c r="I690" s="705"/>
      <c r="J690" s="705"/>
      <c r="K690" s="705"/>
      <c r="L690" s="705"/>
      <c r="M690" s="715"/>
    </row>
    <row r="691" spans="1:13" ht="12.75" x14ac:dyDescent="0.2">
      <c r="A691" s="716"/>
      <c r="B691" s="705"/>
      <c r="C691" s="705"/>
      <c r="D691" s="705"/>
      <c r="E691" s="705"/>
      <c r="F691" s="705"/>
      <c r="G691" s="705"/>
      <c r="H691" s="705"/>
      <c r="I691" s="705"/>
      <c r="J691" s="705"/>
      <c r="K691" s="705"/>
      <c r="L691" s="705"/>
      <c r="M691" s="715"/>
    </row>
    <row r="692" spans="1:13" ht="12.75" x14ac:dyDescent="0.2">
      <c r="A692" s="716"/>
      <c r="B692" s="705"/>
      <c r="C692" s="705"/>
      <c r="D692" s="705"/>
      <c r="E692" s="705"/>
      <c r="F692" s="705"/>
      <c r="G692" s="705"/>
      <c r="H692" s="705"/>
      <c r="I692" s="705"/>
      <c r="J692" s="705"/>
      <c r="K692" s="705"/>
      <c r="L692" s="705"/>
      <c r="M692" s="715"/>
    </row>
    <row r="693" spans="1:13" ht="12.75" x14ac:dyDescent="0.2">
      <c r="A693" s="716"/>
      <c r="B693" s="705"/>
      <c r="C693" s="705"/>
      <c r="D693" s="705"/>
      <c r="E693" s="705"/>
      <c r="F693" s="705"/>
      <c r="G693" s="705"/>
      <c r="H693" s="705"/>
      <c r="I693" s="705"/>
      <c r="J693" s="705"/>
      <c r="K693" s="705"/>
      <c r="L693" s="705"/>
      <c r="M693" s="715"/>
    </row>
    <row r="694" spans="1:13" ht="12.75" x14ac:dyDescent="0.2">
      <c r="A694" s="716"/>
      <c r="B694" s="705"/>
      <c r="C694" s="705"/>
      <c r="D694" s="705"/>
      <c r="E694" s="705"/>
      <c r="F694" s="705"/>
      <c r="G694" s="705"/>
      <c r="H694" s="705"/>
      <c r="I694" s="705"/>
      <c r="J694" s="705"/>
      <c r="K694" s="705"/>
      <c r="L694" s="705"/>
      <c r="M694" s="715"/>
    </row>
    <row r="695" spans="1:13" ht="12.75" x14ac:dyDescent="0.2">
      <c r="A695" s="716"/>
      <c r="B695" s="705"/>
      <c r="C695" s="705"/>
      <c r="D695" s="705"/>
      <c r="E695" s="705"/>
      <c r="F695" s="705"/>
      <c r="G695" s="705"/>
      <c r="H695" s="705"/>
      <c r="I695" s="705"/>
      <c r="J695" s="705"/>
      <c r="K695" s="705"/>
      <c r="L695" s="705"/>
      <c r="M695" s="715"/>
    </row>
    <row r="696" spans="1:13" ht="12.75" x14ac:dyDescent="0.2">
      <c r="A696" s="716"/>
      <c r="B696" s="705"/>
      <c r="C696" s="705"/>
      <c r="D696" s="705"/>
      <c r="E696" s="705"/>
      <c r="F696" s="705"/>
      <c r="G696" s="705"/>
      <c r="H696" s="705"/>
      <c r="I696" s="705"/>
      <c r="J696" s="705"/>
      <c r="K696" s="705"/>
      <c r="L696" s="705"/>
      <c r="M696" s="715"/>
    </row>
    <row r="697" spans="1:13" ht="12.75" x14ac:dyDescent="0.2">
      <c r="A697" s="716"/>
      <c r="B697" s="705"/>
      <c r="C697" s="705"/>
      <c r="D697" s="705"/>
      <c r="E697" s="705"/>
      <c r="F697" s="705"/>
      <c r="G697" s="705"/>
      <c r="H697" s="705"/>
      <c r="I697" s="705"/>
      <c r="J697" s="705"/>
      <c r="K697" s="705"/>
      <c r="L697" s="705"/>
      <c r="M697" s="715"/>
    </row>
    <row r="698" spans="1:13" ht="12.75" x14ac:dyDescent="0.2">
      <c r="A698" s="716"/>
      <c r="B698" s="705"/>
      <c r="C698" s="705"/>
      <c r="D698" s="705"/>
      <c r="E698" s="705"/>
      <c r="F698" s="705"/>
      <c r="G698" s="705"/>
      <c r="H698" s="705"/>
      <c r="I698" s="705"/>
      <c r="J698" s="705"/>
      <c r="K698" s="705"/>
      <c r="L698" s="705"/>
      <c r="M698" s="715"/>
    </row>
    <row r="699" spans="1:13" ht="12.75" x14ac:dyDescent="0.2">
      <c r="A699" s="716"/>
      <c r="B699" s="705"/>
      <c r="C699" s="705"/>
      <c r="D699" s="705"/>
      <c r="E699" s="705"/>
      <c r="F699" s="705"/>
      <c r="G699" s="705"/>
      <c r="H699" s="705"/>
      <c r="I699" s="705"/>
      <c r="J699" s="705"/>
      <c r="K699" s="705"/>
      <c r="L699" s="705"/>
      <c r="M699" s="715"/>
    </row>
    <row r="700" spans="1:13" ht="12.75" x14ac:dyDescent="0.2">
      <c r="A700" s="716"/>
      <c r="B700" s="705"/>
      <c r="C700" s="705"/>
      <c r="D700" s="705"/>
      <c r="E700" s="705"/>
      <c r="F700" s="705"/>
      <c r="G700" s="705"/>
      <c r="H700" s="705"/>
      <c r="I700" s="705"/>
      <c r="J700" s="705"/>
      <c r="K700" s="705"/>
      <c r="L700" s="705"/>
      <c r="M700" s="715"/>
    </row>
    <row r="701" spans="1:13" ht="12.75" x14ac:dyDescent="0.2">
      <c r="A701" s="716"/>
      <c r="B701" s="705"/>
      <c r="C701" s="705"/>
      <c r="D701" s="705"/>
      <c r="E701" s="705"/>
      <c r="F701" s="705"/>
      <c r="G701" s="705"/>
      <c r="H701" s="705"/>
      <c r="I701" s="705"/>
      <c r="J701" s="705"/>
      <c r="K701" s="705"/>
      <c r="L701" s="705"/>
      <c r="M701" s="715"/>
    </row>
    <row r="702" spans="1:13" ht="12.75" x14ac:dyDescent="0.2">
      <c r="A702" s="716"/>
      <c r="B702" s="705"/>
      <c r="C702" s="705"/>
      <c r="D702" s="705"/>
      <c r="E702" s="705"/>
      <c r="F702" s="705"/>
      <c r="G702" s="705"/>
      <c r="H702" s="705"/>
      <c r="I702" s="705"/>
      <c r="J702" s="705"/>
      <c r="K702" s="705"/>
      <c r="L702" s="705"/>
      <c r="M702" s="715"/>
    </row>
    <row r="703" spans="1:13" ht="12.75" x14ac:dyDescent="0.2">
      <c r="A703" s="716"/>
      <c r="B703" s="705"/>
      <c r="C703" s="705"/>
      <c r="D703" s="705"/>
      <c r="E703" s="705"/>
      <c r="F703" s="705"/>
      <c r="G703" s="705"/>
      <c r="H703" s="705"/>
      <c r="I703" s="705"/>
      <c r="J703" s="705"/>
      <c r="K703" s="705"/>
      <c r="L703" s="705"/>
      <c r="M703" s="715"/>
    </row>
    <row r="704" spans="1:13" ht="12.75" x14ac:dyDescent="0.2">
      <c r="A704" s="716"/>
      <c r="B704" s="705"/>
      <c r="C704" s="705"/>
      <c r="D704" s="705"/>
      <c r="E704" s="705"/>
      <c r="F704" s="705"/>
      <c r="G704" s="705"/>
      <c r="H704" s="705"/>
      <c r="I704" s="705"/>
      <c r="J704" s="705"/>
      <c r="K704" s="705"/>
      <c r="L704" s="705"/>
      <c r="M704" s="715"/>
    </row>
    <row r="705" spans="1:13" ht="12.75" x14ac:dyDescent="0.2">
      <c r="A705" s="716"/>
      <c r="B705" s="705"/>
      <c r="C705" s="705"/>
      <c r="D705" s="705"/>
      <c r="E705" s="705"/>
      <c r="F705" s="705"/>
      <c r="G705" s="705"/>
      <c r="H705" s="705"/>
      <c r="I705" s="705"/>
      <c r="J705" s="705"/>
      <c r="K705" s="705"/>
      <c r="L705" s="705"/>
      <c r="M705" s="715"/>
    </row>
    <row r="706" spans="1:13" ht="12.75" x14ac:dyDescent="0.2">
      <c r="A706" s="716"/>
      <c r="B706" s="705"/>
      <c r="C706" s="705"/>
      <c r="D706" s="705"/>
      <c r="E706" s="705"/>
      <c r="F706" s="705"/>
      <c r="G706" s="705"/>
      <c r="H706" s="705"/>
      <c r="I706" s="705"/>
      <c r="J706" s="705"/>
      <c r="K706" s="705"/>
      <c r="L706" s="705"/>
      <c r="M706" s="715"/>
    </row>
    <row r="707" spans="1:13" ht="12.75" x14ac:dyDescent="0.2">
      <c r="A707" s="716"/>
      <c r="B707" s="705"/>
      <c r="C707" s="705"/>
      <c r="D707" s="705"/>
      <c r="E707" s="705"/>
      <c r="F707" s="705"/>
      <c r="G707" s="705"/>
      <c r="H707" s="705"/>
      <c r="I707" s="705"/>
      <c r="J707" s="705"/>
      <c r="K707" s="705"/>
      <c r="L707" s="705"/>
      <c r="M707" s="715"/>
    </row>
    <row r="708" spans="1:13" ht="12.75" x14ac:dyDescent="0.2">
      <c r="A708" s="716"/>
      <c r="B708" s="705"/>
      <c r="C708" s="705"/>
      <c r="D708" s="705"/>
      <c r="E708" s="705"/>
      <c r="F708" s="705"/>
      <c r="G708" s="705"/>
      <c r="H708" s="705"/>
      <c r="I708" s="705"/>
      <c r="J708" s="705"/>
      <c r="K708" s="705"/>
      <c r="L708" s="705"/>
      <c r="M708" s="715"/>
    </row>
    <row r="709" spans="1:13" ht="12.75" x14ac:dyDescent="0.2">
      <c r="A709" s="716"/>
      <c r="B709" s="705"/>
      <c r="C709" s="705"/>
      <c r="D709" s="705"/>
      <c r="E709" s="705"/>
      <c r="F709" s="705"/>
      <c r="G709" s="705"/>
      <c r="H709" s="705"/>
      <c r="I709" s="705"/>
      <c r="J709" s="705"/>
      <c r="K709" s="705"/>
      <c r="L709" s="705"/>
      <c r="M709" s="715"/>
    </row>
    <row r="710" spans="1:13" ht="12.75" x14ac:dyDescent="0.2">
      <c r="A710" s="716"/>
      <c r="B710" s="705"/>
      <c r="C710" s="705"/>
      <c r="D710" s="705"/>
      <c r="E710" s="705"/>
      <c r="F710" s="705"/>
      <c r="G710" s="705"/>
      <c r="H710" s="705"/>
      <c r="I710" s="705"/>
      <c r="J710" s="705"/>
      <c r="K710" s="705"/>
      <c r="L710" s="705"/>
      <c r="M710" s="715"/>
    </row>
    <row r="711" spans="1:13" ht="12.75" x14ac:dyDescent="0.2">
      <c r="A711" s="716"/>
      <c r="B711" s="705"/>
      <c r="C711" s="705"/>
      <c r="D711" s="705"/>
      <c r="E711" s="705"/>
      <c r="F711" s="705"/>
      <c r="G711" s="705"/>
      <c r="H711" s="705"/>
      <c r="I711" s="705"/>
      <c r="J711" s="705"/>
      <c r="K711" s="705"/>
      <c r="L711" s="705"/>
      <c r="M711" s="715"/>
    </row>
    <row r="712" spans="1:13" ht="12.75" x14ac:dyDescent="0.2">
      <c r="A712" s="716"/>
      <c r="B712" s="705"/>
      <c r="C712" s="705"/>
      <c r="D712" s="705"/>
      <c r="E712" s="705"/>
      <c r="F712" s="705"/>
      <c r="G712" s="705"/>
      <c r="H712" s="705"/>
      <c r="I712" s="705"/>
      <c r="J712" s="705"/>
      <c r="K712" s="705"/>
      <c r="L712" s="705"/>
      <c r="M712" s="715"/>
    </row>
    <row r="713" spans="1:13" ht="12.75" x14ac:dyDescent="0.2">
      <c r="A713" s="716"/>
      <c r="B713" s="705"/>
      <c r="C713" s="705"/>
      <c r="D713" s="705"/>
      <c r="E713" s="705"/>
      <c r="F713" s="705"/>
      <c r="G713" s="705"/>
      <c r="H713" s="705"/>
      <c r="I713" s="705"/>
      <c r="J713" s="705"/>
      <c r="K713" s="705"/>
      <c r="L713" s="705"/>
      <c r="M713" s="715"/>
    </row>
    <row r="714" spans="1:13" ht="12.75" x14ac:dyDescent="0.2">
      <c r="A714" s="716"/>
      <c r="B714" s="705"/>
      <c r="C714" s="705"/>
      <c r="D714" s="705"/>
      <c r="E714" s="705"/>
      <c r="F714" s="705"/>
      <c r="G714" s="705"/>
      <c r="H714" s="705"/>
      <c r="I714" s="705"/>
      <c r="J714" s="705"/>
      <c r="K714" s="705"/>
      <c r="L714" s="705"/>
      <c r="M714" s="715"/>
    </row>
    <row r="715" spans="1:13" ht="12.75" x14ac:dyDescent="0.2">
      <c r="A715" s="716"/>
      <c r="B715" s="705"/>
      <c r="C715" s="705"/>
      <c r="D715" s="705"/>
      <c r="E715" s="705"/>
      <c r="F715" s="705"/>
      <c r="G715" s="705"/>
      <c r="H715" s="705"/>
      <c r="I715" s="705"/>
      <c r="J715" s="705"/>
      <c r="K715" s="705"/>
      <c r="L715" s="705"/>
      <c r="M715" s="715"/>
    </row>
    <row r="716" spans="1:13" ht="12.75" x14ac:dyDescent="0.2">
      <c r="A716" s="716"/>
      <c r="B716" s="705"/>
      <c r="C716" s="705"/>
      <c r="D716" s="705"/>
      <c r="E716" s="705"/>
      <c r="F716" s="705"/>
      <c r="G716" s="705"/>
      <c r="H716" s="705"/>
      <c r="I716" s="705"/>
      <c r="J716" s="705"/>
      <c r="K716" s="705"/>
      <c r="L716" s="705"/>
      <c r="M716" s="715"/>
    </row>
    <row r="717" spans="1:13" ht="12.75" x14ac:dyDescent="0.2">
      <c r="A717" s="716"/>
      <c r="B717" s="705"/>
      <c r="C717" s="705"/>
      <c r="D717" s="705"/>
      <c r="E717" s="705"/>
      <c r="F717" s="705"/>
      <c r="G717" s="705"/>
      <c r="H717" s="705"/>
      <c r="I717" s="705"/>
      <c r="J717" s="705"/>
      <c r="K717" s="705"/>
      <c r="L717" s="705"/>
      <c r="M717" s="715"/>
    </row>
    <row r="718" spans="1:13" ht="12.75" x14ac:dyDescent="0.2">
      <c r="A718" s="716"/>
      <c r="B718" s="705"/>
      <c r="C718" s="705"/>
      <c r="D718" s="705"/>
      <c r="E718" s="705"/>
      <c r="F718" s="705"/>
      <c r="G718" s="705"/>
      <c r="H718" s="705"/>
      <c r="I718" s="705"/>
      <c r="J718" s="705"/>
      <c r="K718" s="705"/>
      <c r="L718" s="705"/>
      <c r="M718" s="715"/>
    </row>
    <row r="719" spans="1:13" ht="12.75" x14ac:dyDescent="0.2">
      <c r="A719" s="716"/>
      <c r="B719" s="705"/>
      <c r="C719" s="705"/>
      <c r="D719" s="705"/>
      <c r="E719" s="705"/>
      <c r="F719" s="705"/>
      <c r="G719" s="705"/>
      <c r="H719" s="705"/>
      <c r="I719" s="705"/>
      <c r="J719" s="705"/>
      <c r="K719" s="705"/>
      <c r="L719" s="705"/>
      <c r="M719" s="715"/>
    </row>
    <row r="720" spans="1:13" ht="12.75" x14ac:dyDescent="0.2">
      <c r="A720" s="716"/>
      <c r="B720" s="705"/>
      <c r="C720" s="705"/>
      <c r="D720" s="705"/>
      <c r="E720" s="705"/>
      <c r="F720" s="705"/>
      <c r="G720" s="705"/>
      <c r="H720" s="705"/>
      <c r="I720" s="705"/>
      <c r="J720" s="705"/>
      <c r="K720" s="705"/>
      <c r="L720" s="705"/>
      <c r="M720" s="715"/>
    </row>
    <row r="721" spans="1:13" ht="12.75" x14ac:dyDescent="0.2">
      <c r="A721" s="716"/>
      <c r="B721" s="705"/>
      <c r="C721" s="705"/>
      <c r="D721" s="705"/>
      <c r="E721" s="705"/>
      <c r="F721" s="705"/>
      <c r="G721" s="705"/>
      <c r="H721" s="705"/>
      <c r="I721" s="705"/>
      <c r="J721" s="705"/>
      <c r="K721" s="705"/>
      <c r="L721" s="705"/>
      <c r="M721" s="715"/>
    </row>
    <row r="722" spans="1:13" ht="12.75" x14ac:dyDescent="0.2">
      <c r="A722" s="716"/>
      <c r="B722" s="705"/>
      <c r="C722" s="705"/>
      <c r="D722" s="705"/>
      <c r="E722" s="705"/>
      <c r="F722" s="705"/>
      <c r="G722" s="705"/>
      <c r="H722" s="705"/>
      <c r="I722" s="705"/>
      <c r="J722" s="705"/>
      <c r="K722" s="705"/>
      <c r="L722" s="705"/>
      <c r="M722" s="715"/>
    </row>
    <row r="723" spans="1:13" ht="12.75" x14ac:dyDescent="0.2">
      <c r="A723" s="716"/>
      <c r="B723" s="705"/>
      <c r="C723" s="705"/>
      <c r="D723" s="705"/>
      <c r="E723" s="705"/>
      <c r="F723" s="705"/>
      <c r="G723" s="705"/>
      <c r="H723" s="705"/>
      <c r="I723" s="705"/>
      <c r="J723" s="705"/>
      <c r="K723" s="705"/>
      <c r="L723" s="705"/>
      <c r="M723" s="715"/>
    </row>
    <row r="724" spans="1:13" ht="12.75" x14ac:dyDescent="0.2">
      <c r="A724" s="716"/>
      <c r="B724" s="705"/>
      <c r="C724" s="705"/>
      <c r="D724" s="705"/>
      <c r="E724" s="705"/>
      <c r="F724" s="705"/>
      <c r="G724" s="705"/>
      <c r="H724" s="705"/>
      <c r="I724" s="705"/>
      <c r="J724" s="705"/>
      <c r="K724" s="705"/>
      <c r="L724" s="705"/>
      <c r="M724" s="715"/>
    </row>
    <row r="725" spans="1:13" ht="12.75" x14ac:dyDescent="0.2">
      <c r="A725" s="716"/>
      <c r="B725" s="705"/>
      <c r="C725" s="705"/>
      <c r="D725" s="705"/>
      <c r="E725" s="705"/>
      <c r="F725" s="705"/>
      <c r="G725" s="705"/>
      <c r="H725" s="705"/>
      <c r="I725" s="705"/>
      <c r="J725" s="705"/>
      <c r="K725" s="705"/>
      <c r="L725" s="705"/>
      <c r="M725" s="715"/>
    </row>
    <row r="726" spans="1:13" ht="12.75" x14ac:dyDescent="0.2">
      <c r="A726" s="716"/>
      <c r="B726" s="705"/>
      <c r="C726" s="705"/>
      <c r="D726" s="705"/>
      <c r="E726" s="705"/>
      <c r="F726" s="705"/>
      <c r="G726" s="705"/>
      <c r="H726" s="705"/>
      <c r="I726" s="705"/>
      <c r="J726" s="705"/>
      <c r="K726" s="705"/>
      <c r="L726" s="705"/>
      <c r="M726" s="715"/>
    </row>
    <row r="727" spans="1:13" ht="12.75" x14ac:dyDescent="0.2">
      <c r="A727" s="716"/>
      <c r="B727" s="705"/>
      <c r="C727" s="705"/>
      <c r="D727" s="705"/>
      <c r="E727" s="705"/>
      <c r="F727" s="705"/>
      <c r="G727" s="705"/>
      <c r="H727" s="705"/>
      <c r="I727" s="705"/>
      <c r="J727" s="705"/>
      <c r="K727" s="705"/>
      <c r="L727" s="705"/>
      <c r="M727" s="715"/>
    </row>
    <row r="728" spans="1:13" ht="12.75" x14ac:dyDescent="0.2">
      <c r="A728" s="716"/>
      <c r="B728" s="705"/>
      <c r="C728" s="705"/>
      <c r="D728" s="705"/>
      <c r="E728" s="705"/>
      <c r="F728" s="705"/>
      <c r="G728" s="705"/>
      <c r="H728" s="705"/>
      <c r="I728" s="705"/>
      <c r="J728" s="705"/>
      <c r="K728" s="705"/>
      <c r="L728" s="705"/>
      <c r="M728" s="715"/>
    </row>
    <row r="729" spans="1:13" ht="12.75" x14ac:dyDescent="0.2">
      <c r="A729" s="716"/>
      <c r="B729" s="705"/>
      <c r="C729" s="705"/>
      <c r="D729" s="705"/>
      <c r="E729" s="705"/>
      <c r="F729" s="705"/>
      <c r="G729" s="705"/>
      <c r="H729" s="705"/>
      <c r="I729" s="705"/>
      <c r="J729" s="705"/>
      <c r="K729" s="705"/>
      <c r="L729" s="705"/>
      <c r="M729" s="715"/>
    </row>
    <row r="730" spans="1:13" ht="12.75" x14ac:dyDescent="0.2">
      <c r="A730" s="716"/>
      <c r="B730" s="705"/>
      <c r="C730" s="705"/>
      <c r="D730" s="705"/>
      <c r="E730" s="705"/>
      <c r="F730" s="705"/>
      <c r="G730" s="705"/>
      <c r="H730" s="705"/>
      <c r="I730" s="705"/>
      <c r="J730" s="705"/>
      <c r="K730" s="705"/>
      <c r="L730" s="705"/>
      <c r="M730" s="715"/>
    </row>
    <row r="731" spans="1:13" ht="12.75" x14ac:dyDescent="0.2">
      <c r="A731" s="716"/>
      <c r="B731" s="705"/>
      <c r="C731" s="705"/>
      <c r="D731" s="705"/>
      <c r="E731" s="705"/>
      <c r="F731" s="705"/>
      <c r="G731" s="705"/>
      <c r="H731" s="705"/>
      <c r="I731" s="705"/>
      <c r="J731" s="705"/>
      <c r="K731" s="705"/>
      <c r="L731" s="705"/>
      <c r="M731" s="715"/>
    </row>
    <row r="732" spans="1:13" ht="12.75" x14ac:dyDescent="0.2">
      <c r="A732" s="716"/>
      <c r="B732" s="705"/>
      <c r="C732" s="705"/>
      <c r="D732" s="705"/>
      <c r="E732" s="705"/>
      <c r="F732" s="705"/>
      <c r="G732" s="705"/>
      <c r="H732" s="705"/>
      <c r="I732" s="705"/>
      <c r="J732" s="705"/>
      <c r="K732" s="705"/>
      <c r="L732" s="705"/>
      <c r="M732" s="715"/>
    </row>
    <row r="733" spans="1:13" ht="12.75" x14ac:dyDescent="0.2">
      <c r="A733" s="716"/>
      <c r="B733" s="705"/>
      <c r="C733" s="705"/>
      <c r="D733" s="705"/>
      <c r="E733" s="705"/>
      <c r="F733" s="705"/>
      <c r="G733" s="705"/>
      <c r="H733" s="705"/>
      <c r="I733" s="705"/>
      <c r="J733" s="705"/>
      <c r="K733" s="705"/>
      <c r="L733" s="705"/>
      <c r="M733" s="715"/>
    </row>
    <row r="734" spans="1:13" ht="12.75" x14ac:dyDescent="0.2">
      <c r="A734" s="716"/>
      <c r="B734" s="705"/>
      <c r="C734" s="705"/>
      <c r="D734" s="705"/>
      <c r="E734" s="705"/>
      <c r="F734" s="705"/>
      <c r="G734" s="705"/>
      <c r="H734" s="705"/>
      <c r="I734" s="705"/>
      <c r="J734" s="705"/>
      <c r="K734" s="705"/>
      <c r="L734" s="705"/>
      <c r="M734" s="715"/>
    </row>
    <row r="735" spans="1:13" ht="12.75" x14ac:dyDescent="0.2">
      <c r="A735" s="716"/>
      <c r="B735" s="705"/>
      <c r="C735" s="705"/>
      <c r="D735" s="705"/>
      <c r="E735" s="705"/>
      <c r="F735" s="705"/>
      <c r="G735" s="705"/>
      <c r="H735" s="705"/>
      <c r="I735" s="705"/>
      <c r="J735" s="705"/>
      <c r="K735" s="705"/>
      <c r="L735" s="705"/>
      <c r="M735" s="715"/>
    </row>
    <row r="736" spans="1:13" ht="12.75" x14ac:dyDescent="0.2">
      <c r="A736" s="716"/>
      <c r="B736" s="705"/>
      <c r="C736" s="705"/>
      <c r="D736" s="705"/>
      <c r="E736" s="705"/>
      <c r="F736" s="705"/>
      <c r="G736" s="705"/>
      <c r="H736" s="705"/>
      <c r="I736" s="705"/>
      <c r="J736" s="705"/>
      <c r="K736" s="705"/>
      <c r="L736" s="705"/>
      <c r="M736" s="715"/>
    </row>
    <row r="737" spans="1:13" ht="12.75" x14ac:dyDescent="0.2">
      <c r="A737" s="716"/>
      <c r="B737" s="705"/>
      <c r="C737" s="705"/>
      <c r="D737" s="705"/>
      <c r="E737" s="705"/>
      <c r="F737" s="705"/>
      <c r="G737" s="705"/>
      <c r="H737" s="705"/>
      <c r="I737" s="705"/>
      <c r="J737" s="705"/>
      <c r="K737" s="705"/>
      <c r="L737" s="705"/>
      <c r="M737" s="715"/>
    </row>
    <row r="738" spans="1:13" ht="12.75" x14ac:dyDescent="0.2">
      <c r="A738" s="716"/>
      <c r="B738" s="705"/>
      <c r="C738" s="705"/>
      <c r="D738" s="705"/>
      <c r="E738" s="705"/>
      <c r="F738" s="705"/>
      <c r="G738" s="705"/>
      <c r="H738" s="705"/>
      <c r="I738" s="705"/>
      <c r="J738" s="705"/>
      <c r="K738" s="705"/>
      <c r="L738" s="705"/>
      <c r="M738" s="715"/>
    </row>
    <row r="739" spans="1:13" ht="12.75" x14ac:dyDescent="0.2">
      <c r="A739" s="716"/>
      <c r="B739" s="705"/>
      <c r="C739" s="705"/>
      <c r="D739" s="705"/>
      <c r="E739" s="705"/>
      <c r="F739" s="705"/>
      <c r="G739" s="705"/>
      <c r="H739" s="705"/>
      <c r="I739" s="705"/>
      <c r="J739" s="705"/>
      <c r="K739" s="705"/>
      <c r="L739" s="705"/>
      <c r="M739" s="715"/>
    </row>
    <row r="740" spans="1:13" ht="12.75" x14ac:dyDescent="0.2">
      <c r="A740" s="716"/>
      <c r="B740" s="705"/>
      <c r="C740" s="705"/>
      <c r="D740" s="705"/>
      <c r="E740" s="705"/>
      <c r="F740" s="705"/>
      <c r="G740" s="705"/>
      <c r="H740" s="705"/>
      <c r="I740" s="705"/>
      <c r="J740" s="705"/>
      <c r="K740" s="705"/>
      <c r="L740" s="705"/>
      <c r="M740" s="715"/>
    </row>
    <row r="741" spans="1:13" ht="12.75" x14ac:dyDescent="0.2">
      <c r="A741" s="716"/>
      <c r="B741" s="705"/>
      <c r="C741" s="705"/>
      <c r="D741" s="705"/>
      <c r="E741" s="705"/>
      <c r="F741" s="705"/>
      <c r="G741" s="705"/>
      <c r="H741" s="705"/>
      <c r="I741" s="705"/>
      <c r="J741" s="705"/>
      <c r="K741" s="705"/>
      <c r="L741" s="705"/>
      <c r="M741" s="715"/>
    </row>
    <row r="742" spans="1:13" ht="12.75" x14ac:dyDescent="0.2">
      <c r="A742" s="716"/>
      <c r="B742" s="705"/>
      <c r="C742" s="705"/>
      <c r="D742" s="705"/>
      <c r="E742" s="705"/>
      <c r="F742" s="705"/>
      <c r="G742" s="705"/>
      <c r="H742" s="705"/>
      <c r="I742" s="705"/>
      <c r="J742" s="705"/>
      <c r="K742" s="705"/>
      <c r="L742" s="705"/>
      <c r="M742" s="715"/>
    </row>
    <row r="743" spans="1:13" ht="12.75" x14ac:dyDescent="0.2">
      <c r="A743" s="716"/>
      <c r="B743" s="705"/>
      <c r="C743" s="705"/>
      <c r="D743" s="705"/>
      <c r="E743" s="705"/>
      <c r="F743" s="705"/>
      <c r="G743" s="705"/>
      <c r="H743" s="705"/>
      <c r="I743" s="705"/>
      <c r="J743" s="705"/>
      <c r="K743" s="705"/>
      <c r="L743" s="705"/>
      <c r="M743" s="715"/>
    </row>
    <row r="744" spans="1:13" ht="12.75" x14ac:dyDescent="0.2">
      <c r="A744" s="716"/>
      <c r="B744" s="705"/>
      <c r="C744" s="705"/>
      <c r="D744" s="705"/>
      <c r="E744" s="705"/>
      <c r="F744" s="705"/>
      <c r="G744" s="705"/>
      <c r="H744" s="705"/>
      <c r="I744" s="705"/>
      <c r="J744" s="705"/>
      <c r="K744" s="705"/>
      <c r="L744" s="705"/>
      <c r="M744" s="715"/>
    </row>
    <row r="745" spans="1:13" ht="12.75" x14ac:dyDescent="0.2">
      <c r="A745" s="716"/>
      <c r="B745" s="705"/>
      <c r="C745" s="705"/>
      <c r="D745" s="705"/>
      <c r="E745" s="705"/>
      <c r="F745" s="705"/>
      <c r="G745" s="705"/>
      <c r="H745" s="705"/>
      <c r="I745" s="705"/>
      <c r="J745" s="705"/>
      <c r="K745" s="705"/>
      <c r="L745" s="705"/>
      <c r="M745" s="715"/>
    </row>
    <row r="746" spans="1:13" ht="12.75" x14ac:dyDescent="0.2">
      <c r="A746" s="716"/>
      <c r="B746" s="705"/>
      <c r="C746" s="705"/>
      <c r="D746" s="705"/>
      <c r="E746" s="705"/>
      <c r="F746" s="705"/>
      <c r="G746" s="705"/>
      <c r="H746" s="705"/>
      <c r="I746" s="705"/>
      <c r="J746" s="705"/>
      <c r="K746" s="705"/>
      <c r="L746" s="705"/>
      <c r="M746" s="715"/>
    </row>
    <row r="747" spans="1:13" ht="12.75" x14ac:dyDescent="0.2">
      <c r="A747" s="716"/>
      <c r="B747" s="705"/>
      <c r="C747" s="705"/>
      <c r="D747" s="705"/>
      <c r="E747" s="705"/>
      <c r="F747" s="705"/>
      <c r="G747" s="705"/>
      <c r="H747" s="705"/>
      <c r="I747" s="705"/>
      <c r="J747" s="705"/>
      <c r="K747" s="705"/>
      <c r="L747" s="705"/>
      <c r="M747" s="715"/>
    </row>
    <row r="748" spans="1:13" ht="12.75" x14ac:dyDescent="0.2">
      <c r="A748" s="716"/>
      <c r="B748" s="705"/>
      <c r="C748" s="705"/>
      <c r="D748" s="705"/>
      <c r="E748" s="705"/>
      <c r="F748" s="705"/>
      <c r="G748" s="705"/>
      <c r="H748" s="705"/>
      <c r="I748" s="705"/>
      <c r="J748" s="705"/>
      <c r="K748" s="705"/>
      <c r="L748" s="705"/>
      <c r="M748" s="715"/>
    </row>
    <row r="749" spans="1:13" ht="12.75" x14ac:dyDescent="0.2">
      <c r="A749" s="716"/>
      <c r="B749" s="705"/>
      <c r="C749" s="705"/>
      <c r="D749" s="705"/>
      <c r="E749" s="705"/>
      <c r="F749" s="705"/>
      <c r="G749" s="705"/>
      <c r="H749" s="705"/>
      <c r="I749" s="705"/>
      <c r="J749" s="705"/>
      <c r="K749" s="705"/>
      <c r="L749" s="705"/>
      <c r="M749" s="715"/>
    </row>
    <row r="750" spans="1:13" ht="12.75" x14ac:dyDescent="0.2">
      <c r="A750" s="716"/>
      <c r="B750" s="705"/>
      <c r="C750" s="705"/>
      <c r="D750" s="705"/>
      <c r="E750" s="705"/>
      <c r="F750" s="705"/>
      <c r="G750" s="705"/>
      <c r="H750" s="705"/>
      <c r="I750" s="705"/>
      <c r="J750" s="705"/>
      <c r="K750" s="705"/>
      <c r="L750" s="705"/>
      <c r="M750" s="715"/>
    </row>
    <row r="751" spans="1:13" ht="12.75" x14ac:dyDescent="0.2">
      <c r="A751" s="716"/>
      <c r="B751" s="705"/>
      <c r="C751" s="705"/>
      <c r="D751" s="705"/>
      <c r="E751" s="705"/>
      <c r="F751" s="705"/>
      <c r="G751" s="705"/>
      <c r="H751" s="705"/>
      <c r="I751" s="705"/>
      <c r="J751" s="705"/>
      <c r="K751" s="705"/>
      <c r="L751" s="705"/>
      <c r="M751" s="715"/>
    </row>
    <row r="752" spans="1:13" ht="12.75" x14ac:dyDescent="0.2">
      <c r="A752" s="716"/>
      <c r="B752" s="705"/>
      <c r="C752" s="705"/>
      <c r="D752" s="705"/>
      <c r="E752" s="705"/>
      <c r="F752" s="705"/>
      <c r="G752" s="705"/>
      <c r="H752" s="705"/>
      <c r="I752" s="705"/>
      <c r="J752" s="705"/>
      <c r="K752" s="705"/>
      <c r="L752" s="705"/>
      <c r="M752" s="715"/>
    </row>
    <row r="753" spans="1:13" ht="12.75" x14ac:dyDescent="0.2">
      <c r="A753" s="716"/>
      <c r="B753" s="705"/>
      <c r="C753" s="705"/>
      <c r="D753" s="705"/>
      <c r="E753" s="705"/>
      <c r="F753" s="705"/>
      <c r="G753" s="705"/>
      <c r="H753" s="705"/>
      <c r="I753" s="705"/>
      <c r="J753" s="705"/>
      <c r="K753" s="705"/>
      <c r="L753" s="705"/>
      <c r="M753" s="715"/>
    </row>
    <row r="754" spans="1:13" ht="12.75" x14ac:dyDescent="0.2">
      <c r="A754" s="716"/>
      <c r="B754" s="705"/>
      <c r="C754" s="705"/>
      <c r="D754" s="705"/>
      <c r="E754" s="705"/>
      <c r="F754" s="705"/>
      <c r="G754" s="705"/>
      <c r="H754" s="705"/>
      <c r="I754" s="705"/>
      <c r="J754" s="705"/>
      <c r="K754" s="705"/>
      <c r="L754" s="705"/>
      <c r="M754" s="715"/>
    </row>
    <row r="755" spans="1:13" ht="12.75" x14ac:dyDescent="0.2">
      <c r="A755" s="716"/>
      <c r="B755" s="705"/>
      <c r="C755" s="705"/>
      <c r="D755" s="705"/>
      <c r="E755" s="705"/>
      <c r="F755" s="705"/>
      <c r="G755" s="705"/>
      <c r="H755" s="705"/>
      <c r="I755" s="705"/>
      <c r="J755" s="705"/>
      <c r="K755" s="705"/>
      <c r="L755" s="705"/>
      <c r="M755" s="715"/>
    </row>
    <row r="756" spans="1:13" ht="12.75" x14ac:dyDescent="0.2">
      <c r="A756" s="716"/>
      <c r="B756" s="705"/>
      <c r="C756" s="705"/>
      <c r="D756" s="705"/>
      <c r="E756" s="705"/>
      <c r="F756" s="705"/>
      <c r="G756" s="705"/>
      <c r="H756" s="705"/>
      <c r="I756" s="705"/>
      <c r="J756" s="705"/>
      <c r="K756" s="705"/>
      <c r="L756" s="705"/>
      <c r="M756" s="715"/>
    </row>
    <row r="757" spans="1:13" ht="12.75" x14ac:dyDescent="0.2">
      <c r="A757" s="716"/>
      <c r="B757" s="705"/>
      <c r="C757" s="705"/>
      <c r="D757" s="705"/>
      <c r="E757" s="705"/>
      <c r="F757" s="705"/>
      <c r="G757" s="705"/>
      <c r="H757" s="705"/>
      <c r="I757" s="705"/>
      <c r="J757" s="705"/>
      <c r="K757" s="705"/>
      <c r="L757" s="705"/>
      <c r="M757" s="715"/>
    </row>
    <row r="758" spans="1:13" ht="12.75" x14ac:dyDescent="0.2">
      <c r="A758" s="716"/>
      <c r="B758" s="705"/>
      <c r="C758" s="705"/>
      <c r="D758" s="705"/>
      <c r="E758" s="705"/>
      <c r="F758" s="705"/>
      <c r="G758" s="705"/>
      <c r="H758" s="705"/>
      <c r="I758" s="705"/>
      <c r="J758" s="705"/>
      <c r="K758" s="705"/>
      <c r="L758" s="705"/>
      <c r="M758" s="715"/>
    </row>
    <row r="759" spans="1:13" ht="12.75" x14ac:dyDescent="0.2">
      <c r="A759" s="716"/>
      <c r="B759" s="705"/>
      <c r="C759" s="705"/>
      <c r="D759" s="705"/>
      <c r="E759" s="705"/>
      <c r="F759" s="705"/>
      <c r="G759" s="705"/>
      <c r="H759" s="705"/>
      <c r="I759" s="705"/>
      <c r="J759" s="705"/>
      <c r="K759" s="705"/>
      <c r="L759" s="705"/>
      <c r="M759" s="715"/>
    </row>
    <row r="760" spans="1:13" ht="12.75" x14ac:dyDescent="0.2">
      <c r="A760" s="716"/>
      <c r="B760" s="705"/>
      <c r="C760" s="705"/>
      <c r="D760" s="705"/>
      <c r="E760" s="705"/>
      <c r="F760" s="705"/>
      <c r="G760" s="705"/>
      <c r="H760" s="705"/>
      <c r="I760" s="705"/>
      <c r="J760" s="705"/>
      <c r="K760" s="705"/>
      <c r="L760" s="705"/>
      <c r="M760" s="715"/>
    </row>
    <row r="761" spans="1:13" ht="12.75" x14ac:dyDescent="0.2">
      <c r="A761" s="716"/>
      <c r="B761" s="705"/>
      <c r="C761" s="705"/>
      <c r="D761" s="705"/>
      <c r="E761" s="705"/>
      <c r="F761" s="705"/>
      <c r="G761" s="705"/>
      <c r="H761" s="705"/>
      <c r="I761" s="705"/>
      <c r="J761" s="705"/>
      <c r="K761" s="705"/>
      <c r="L761" s="705"/>
      <c r="M761" s="715"/>
    </row>
    <row r="762" spans="1:13" ht="12.75" x14ac:dyDescent="0.2">
      <c r="A762" s="716"/>
      <c r="B762" s="705"/>
      <c r="C762" s="705"/>
      <c r="D762" s="705"/>
      <c r="E762" s="705"/>
      <c r="F762" s="705"/>
      <c r="G762" s="705"/>
      <c r="H762" s="705"/>
      <c r="I762" s="705"/>
      <c r="J762" s="705"/>
      <c r="K762" s="705"/>
      <c r="L762" s="705"/>
      <c r="M762" s="715"/>
    </row>
    <row r="763" spans="1:13" ht="12.75" x14ac:dyDescent="0.2">
      <c r="A763" s="716"/>
      <c r="B763" s="705"/>
      <c r="C763" s="705"/>
      <c r="D763" s="705"/>
      <c r="E763" s="705"/>
      <c r="F763" s="705"/>
      <c r="G763" s="705"/>
      <c r="H763" s="705"/>
      <c r="I763" s="705"/>
      <c r="J763" s="705"/>
      <c r="K763" s="705"/>
      <c r="L763" s="705"/>
      <c r="M763" s="715"/>
    </row>
    <row r="764" spans="1:13" ht="12.75" x14ac:dyDescent="0.2">
      <c r="A764" s="716"/>
      <c r="B764" s="705"/>
      <c r="C764" s="705"/>
      <c r="D764" s="705"/>
      <c r="E764" s="705"/>
      <c r="F764" s="705"/>
      <c r="G764" s="705"/>
      <c r="H764" s="705"/>
      <c r="I764" s="705"/>
      <c r="J764" s="705"/>
      <c r="K764" s="705"/>
      <c r="L764" s="705"/>
      <c r="M764" s="715"/>
    </row>
    <row r="765" spans="1:13" ht="12.75" x14ac:dyDescent="0.2">
      <c r="A765" s="716"/>
      <c r="B765" s="705"/>
      <c r="C765" s="705"/>
      <c r="D765" s="705"/>
      <c r="E765" s="705"/>
      <c r="F765" s="705"/>
      <c r="G765" s="705"/>
      <c r="H765" s="705"/>
      <c r="I765" s="705"/>
      <c r="J765" s="705"/>
      <c r="K765" s="705"/>
      <c r="L765" s="705"/>
      <c r="M765" s="715"/>
    </row>
    <row r="766" spans="1:13" ht="12.75" x14ac:dyDescent="0.2">
      <c r="A766" s="716"/>
      <c r="B766" s="705"/>
      <c r="C766" s="705"/>
      <c r="D766" s="705"/>
      <c r="E766" s="705"/>
      <c r="F766" s="705"/>
      <c r="G766" s="705"/>
      <c r="H766" s="705"/>
      <c r="I766" s="705"/>
      <c r="J766" s="705"/>
      <c r="K766" s="705"/>
      <c r="L766" s="705"/>
      <c r="M766" s="715"/>
    </row>
    <row r="767" spans="1:13" ht="12.75" x14ac:dyDescent="0.2">
      <c r="A767" s="716"/>
      <c r="B767" s="705"/>
      <c r="C767" s="705"/>
      <c r="D767" s="705"/>
      <c r="E767" s="705"/>
      <c r="F767" s="705"/>
      <c r="G767" s="705"/>
      <c r="H767" s="705"/>
      <c r="I767" s="705"/>
      <c r="J767" s="705"/>
      <c r="K767" s="705"/>
      <c r="L767" s="705"/>
      <c r="M767" s="715"/>
    </row>
    <row r="768" spans="1:13" ht="12.75" x14ac:dyDescent="0.2">
      <c r="A768" s="716"/>
      <c r="B768" s="705"/>
      <c r="C768" s="705"/>
      <c r="D768" s="705"/>
      <c r="E768" s="705"/>
      <c r="F768" s="705"/>
      <c r="G768" s="705"/>
      <c r="H768" s="705"/>
      <c r="I768" s="705"/>
      <c r="J768" s="705"/>
      <c r="K768" s="705"/>
      <c r="L768" s="705"/>
      <c r="M768" s="715"/>
    </row>
    <row r="769" spans="1:13" ht="12.75" x14ac:dyDescent="0.2">
      <c r="A769" s="716"/>
      <c r="B769" s="705"/>
      <c r="C769" s="705"/>
      <c r="D769" s="705"/>
      <c r="E769" s="705"/>
      <c r="F769" s="705"/>
      <c r="G769" s="705"/>
      <c r="H769" s="705"/>
      <c r="I769" s="705"/>
      <c r="J769" s="705"/>
      <c r="K769" s="705"/>
      <c r="L769" s="705"/>
      <c r="M769" s="715"/>
    </row>
    <row r="770" spans="1:13" ht="12.75" x14ac:dyDescent="0.2">
      <c r="A770" s="716"/>
      <c r="B770" s="705"/>
      <c r="C770" s="705"/>
      <c r="D770" s="705"/>
      <c r="E770" s="705"/>
      <c r="F770" s="705"/>
      <c r="G770" s="705"/>
      <c r="H770" s="705"/>
      <c r="I770" s="705"/>
      <c r="J770" s="705"/>
      <c r="K770" s="705"/>
      <c r="L770" s="705"/>
      <c r="M770" s="715"/>
    </row>
    <row r="771" spans="1:13" ht="12.75" x14ac:dyDescent="0.2">
      <c r="A771" s="716"/>
      <c r="B771" s="705"/>
      <c r="C771" s="705"/>
      <c r="D771" s="705"/>
      <c r="E771" s="705"/>
      <c r="F771" s="705"/>
      <c r="G771" s="705"/>
      <c r="H771" s="705"/>
      <c r="I771" s="705"/>
      <c r="J771" s="705"/>
      <c r="K771" s="705"/>
      <c r="L771" s="705"/>
      <c r="M771" s="715"/>
    </row>
    <row r="772" spans="1:13" ht="12.75" x14ac:dyDescent="0.2">
      <c r="A772" s="716"/>
      <c r="B772" s="705"/>
      <c r="C772" s="705"/>
      <c r="D772" s="705"/>
      <c r="E772" s="705"/>
      <c r="F772" s="705"/>
      <c r="G772" s="705"/>
      <c r="H772" s="705"/>
      <c r="I772" s="705"/>
      <c r="J772" s="705"/>
      <c r="K772" s="705"/>
      <c r="L772" s="705"/>
      <c r="M772" s="715"/>
    </row>
    <row r="773" spans="1:13" ht="12.75" x14ac:dyDescent="0.2">
      <c r="A773" s="716"/>
      <c r="B773" s="705"/>
      <c r="C773" s="705"/>
      <c r="D773" s="705"/>
      <c r="E773" s="705"/>
      <c r="F773" s="705"/>
      <c r="G773" s="705"/>
      <c r="H773" s="705"/>
      <c r="I773" s="705"/>
      <c r="J773" s="705"/>
      <c r="K773" s="705"/>
      <c r="L773" s="705"/>
      <c r="M773" s="715"/>
    </row>
    <row r="774" spans="1:13" ht="12.75" x14ac:dyDescent="0.2">
      <c r="A774" s="716"/>
      <c r="B774" s="705"/>
      <c r="C774" s="705"/>
      <c r="D774" s="705"/>
      <c r="E774" s="705"/>
      <c r="F774" s="705"/>
      <c r="G774" s="705"/>
      <c r="H774" s="705"/>
      <c r="I774" s="705"/>
      <c r="J774" s="705"/>
      <c r="K774" s="705"/>
      <c r="L774" s="705"/>
      <c r="M774" s="715"/>
    </row>
    <row r="775" spans="1:13" ht="12.75" x14ac:dyDescent="0.2">
      <c r="A775" s="716"/>
      <c r="B775" s="705"/>
      <c r="C775" s="705"/>
      <c r="D775" s="705"/>
      <c r="E775" s="705"/>
      <c r="F775" s="705"/>
      <c r="G775" s="705"/>
      <c r="H775" s="705"/>
      <c r="I775" s="705"/>
      <c r="J775" s="705"/>
      <c r="K775" s="705"/>
      <c r="L775" s="705"/>
      <c r="M775" s="715"/>
    </row>
    <row r="776" spans="1:13" ht="12.75" x14ac:dyDescent="0.2">
      <c r="A776" s="716"/>
      <c r="B776" s="705"/>
      <c r="C776" s="705"/>
      <c r="D776" s="705"/>
      <c r="E776" s="705"/>
      <c r="F776" s="705"/>
      <c r="G776" s="705"/>
      <c r="H776" s="705"/>
      <c r="I776" s="705"/>
      <c r="J776" s="705"/>
      <c r="K776" s="705"/>
      <c r="L776" s="705"/>
      <c r="M776" s="715"/>
    </row>
    <row r="777" spans="1:13" ht="12.75" x14ac:dyDescent="0.2">
      <c r="A777" s="716"/>
      <c r="B777" s="705"/>
      <c r="C777" s="705"/>
      <c r="D777" s="705"/>
      <c r="E777" s="705"/>
      <c r="F777" s="705"/>
      <c r="G777" s="705"/>
      <c r="H777" s="705"/>
      <c r="I777" s="705"/>
      <c r="J777" s="705"/>
      <c r="K777" s="705"/>
      <c r="L777" s="705"/>
      <c r="M777" s="715"/>
    </row>
    <row r="778" spans="1:13" ht="12.75" x14ac:dyDescent="0.2">
      <c r="A778" s="716"/>
      <c r="B778" s="705"/>
      <c r="C778" s="705"/>
      <c r="D778" s="705"/>
      <c r="E778" s="705"/>
      <c r="F778" s="705"/>
      <c r="G778" s="705"/>
      <c r="H778" s="705"/>
      <c r="I778" s="705"/>
      <c r="J778" s="705"/>
      <c r="K778" s="705"/>
      <c r="L778" s="705"/>
      <c r="M778" s="715"/>
    </row>
    <row r="779" spans="1:13" ht="12.75" x14ac:dyDescent="0.2">
      <c r="A779" s="716"/>
      <c r="B779" s="705"/>
      <c r="C779" s="705"/>
      <c r="D779" s="705"/>
      <c r="E779" s="705"/>
      <c r="F779" s="705"/>
      <c r="G779" s="705"/>
      <c r="H779" s="705"/>
      <c r="I779" s="705"/>
      <c r="J779" s="705"/>
      <c r="K779" s="705"/>
      <c r="L779" s="705"/>
      <c r="M779" s="715"/>
    </row>
    <row r="780" spans="1:13" ht="12.75" x14ac:dyDescent="0.2">
      <c r="A780" s="716"/>
      <c r="B780" s="705"/>
      <c r="C780" s="705"/>
      <c r="D780" s="705"/>
      <c r="E780" s="705"/>
      <c r="F780" s="705"/>
      <c r="G780" s="705"/>
      <c r="H780" s="705"/>
      <c r="I780" s="705"/>
      <c r="J780" s="705"/>
      <c r="K780" s="705"/>
      <c r="L780" s="705"/>
      <c r="M780" s="715"/>
    </row>
    <row r="781" spans="1:13" ht="12.75" x14ac:dyDescent="0.2">
      <c r="A781" s="716"/>
      <c r="B781" s="705"/>
      <c r="C781" s="705"/>
      <c r="D781" s="705"/>
      <c r="E781" s="705"/>
      <c r="F781" s="705"/>
      <c r="G781" s="705"/>
      <c r="H781" s="705"/>
      <c r="I781" s="705"/>
      <c r="J781" s="705"/>
      <c r="K781" s="705"/>
      <c r="L781" s="705"/>
      <c r="M781" s="715"/>
    </row>
    <row r="782" spans="1:13" ht="12.75" x14ac:dyDescent="0.2">
      <c r="A782" s="716"/>
      <c r="B782" s="705"/>
      <c r="C782" s="705"/>
      <c r="D782" s="705"/>
      <c r="E782" s="705"/>
      <c r="F782" s="705"/>
      <c r="G782" s="705"/>
      <c r="H782" s="705"/>
      <c r="I782" s="705"/>
      <c r="J782" s="705"/>
      <c r="K782" s="705"/>
      <c r="L782" s="705"/>
      <c r="M782" s="715"/>
    </row>
    <row r="783" spans="1:13" ht="12.75" x14ac:dyDescent="0.2">
      <c r="A783" s="716"/>
      <c r="B783" s="705"/>
      <c r="C783" s="705"/>
      <c r="D783" s="705"/>
      <c r="E783" s="705"/>
      <c r="F783" s="705"/>
      <c r="G783" s="705"/>
      <c r="H783" s="705"/>
      <c r="I783" s="705"/>
      <c r="J783" s="705"/>
      <c r="K783" s="705"/>
      <c r="L783" s="705"/>
      <c r="M783" s="715"/>
    </row>
    <row r="784" spans="1:13" ht="12.75" x14ac:dyDescent="0.2">
      <c r="A784" s="716"/>
      <c r="B784" s="705"/>
      <c r="C784" s="705"/>
      <c r="D784" s="705"/>
      <c r="E784" s="705"/>
      <c r="F784" s="705"/>
      <c r="G784" s="705"/>
      <c r="H784" s="705"/>
      <c r="I784" s="705"/>
      <c r="J784" s="705"/>
      <c r="K784" s="705"/>
      <c r="L784" s="705"/>
      <c r="M784" s="715"/>
    </row>
    <row r="785" spans="1:13" ht="12.75" x14ac:dyDescent="0.2">
      <c r="A785" s="716"/>
      <c r="B785" s="705"/>
      <c r="C785" s="705"/>
      <c r="D785" s="705"/>
      <c r="E785" s="705"/>
      <c r="F785" s="705"/>
      <c r="G785" s="705"/>
      <c r="H785" s="705"/>
      <c r="I785" s="705"/>
      <c r="J785" s="705"/>
      <c r="K785" s="705"/>
      <c r="L785" s="705"/>
      <c r="M785" s="715"/>
    </row>
    <row r="786" spans="1:13" ht="12.75" x14ac:dyDescent="0.2">
      <c r="A786" s="716"/>
      <c r="B786" s="705"/>
      <c r="C786" s="705"/>
      <c r="D786" s="705"/>
      <c r="E786" s="705"/>
      <c r="F786" s="705"/>
      <c r="G786" s="705"/>
      <c r="H786" s="705"/>
      <c r="I786" s="705"/>
      <c r="J786" s="705"/>
      <c r="K786" s="705"/>
      <c r="L786" s="705"/>
      <c r="M786" s="715"/>
    </row>
    <row r="787" spans="1:13" ht="12.75" x14ac:dyDescent="0.2">
      <c r="A787" s="716"/>
      <c r="B787" s="705"/>
      <c r="C787" s="705"/>
      <c r="D787" s="705"/>
      <c r="E787" s="705"/>
      <c r="F787" s="705"/>
      <c r="G787" s="705"/>
      <c r="H787" s="705"/>
      <c r="I787" s="705"/>
      <c r="J787" s="705"/>
      <c r="K787" s="705"/>
      <c r="L787" s="705"/>
      <c r="M787" s="715"/>
    </row>
    <row r="788" spans="1:13" ht="12.75" x14ac:dyDescent="0.2">
      <c r="A788" s="716"/>
      <c r="B788" s="705"/>
      <c r="C788" s="705"/>
      <c r="D788" s="705"/>
      <c r="E788" s="705"/>
      <c r="F788" s="705"/>
      <c r="G788" s="705"/>
      <c r="H788" s="705"/>
      <c r="I788" s="705"/>
      <c r="J788" s="705"/>
      <c r="K788" s="705"/>
      <c r="L788" s="705"/>
      <c r="M788" s="715"/>
    </row>
    <row r="789" spans="1:13" ht="12.75" x14ac:dyDescent="0.2">
      <c r="A789" s="716"/>
      <c r="B789" s="705"/>
      <c r="C789" s="705"/>
      <c r="D789" s="705"/>
      <c r="E789" s="705"/>
      <c r="F789" s="705"/>
      <c r="G789" s="705"/>
      <c r="H789" s="705"/>
      <c r="I789" s="705"/>
      <c r="J789" s="705"/>
      <c r="K789" s="705"/>
      <c r="L789" s="705"/>
      <c r="M789" s="715"/>
    </row>
    <row r="790" spans="1:13" ht="12.75" x14ac:dyDescent="0.2">
      <c r="A790" s="716"/>
      <c r="B790" s="705"/>
      <c r="C790" s="705"/>
      <c r="D790" s="705"/>
      <c r="E790" s="705"/>
      <c r="F790" s="705"/>
      <c r="G790" s="705"/>
      <c r="H790" s="705"/>
      <c r="I790" s="705"/>
      <c r="J790" s="705"/>
      <c r="K790" s="705"/>
      <c r="L790" s="705"/>
      <c r="M790" s="715"/>
    </row>
    <row r="791" spans="1:13" ht="12.75" x14ac:dyDescent="0.2">
      <c r="A791" s="716"/>
      <c r="B791" s="705"/>
      <c r="C791" s="705"/>
      <c r="D791" s="705"/>
      <c r="E791" s="705"/>
      <c r="F791" s="705"/>
      <c r="G791" s="705"/>
      <c r="H791" s="705"/>
      <c r="I791" s="705"/>
      <c r="J791" s="705"/>
      <c r="K791" s="705"/>
      <c r="L791" s="705"/>
      <c r="M791" s="715"/>
    </row>
    <row r="792" spans="1:13" ht="12.75" x14ac:dyDescent="0.2">
      <c r="A792" s="716"/>
      <c r="B792" s="705"/>
      <c r="C792" s="705"/>
      <c r="D792" s="705"/>
      <c r="E792" s="705"/>
      <c r="F792" s="705"/>
      <c r="G792" s="705"/>
      <c r="H792" s="705"/>
      <c r="I792" s="705"/>
      <c r="J792" s="705"/>
      <c r="K792" s="705"/>
      <c r="L792" s="705"/>
      <c r="M792" s="715"/>
    </row>
    <row r="793" spans="1:13" ht="12.75" x14ac:dyDescent="0.2">
      <c r="A793" s="716"/>
      <c r="B793" s="705"/>
      <c r="C793" s="705"/>
      <c r="D793" s="705"/>
      <c r="E793" s="705"/>
      <c r="F793" s="705"/>
      <c r="G793" s="705"/>
      <c r="H793" s="705"/>
      <c r="I793" s="705"/>
      <c r="J793" s="705"/>
      <c r="K793" s="705"/>
      <c r="L793" s="705"/>
      <c r="M793" s="715"/>
    </row>
    <row r="794" spans="1:13" ht="12.75" x14ac:dyDescent="0.2">
      <c r="A794" s="716"/>
      <c r="B794" s="705"/>
      <c r="C794" s="705"/>
      <c r="D794" s="705"/>
      <c r="E794" s="705"/>
      <c r="F794" s="705"/>
      <c r="G794" s="705"/>
      <c r="H794" s="705"/>
      <c r="I794" s="705"/>
      <c r="J794" s="705"/>
      <c r="K794" s="705"/>
      <c r="L794" s="705"/>
      <c r="M794" s="715"/>
    </row>
    <row r="795" spans="1:13" ht="12.75" x14ac:dyDescent="0.2">
      <c r="A795" s="716"/>
      <c r="B795" s="705"/>
      <c r="C795" s="705"/>
      <c r="D795" s="705"/>
      <c r="E795" s="705"/>
      <c r="F795" s="705"/>
      <c r="G795" s="705"/>
      <c r="H795" s="705"/>
      <c r="I795" s="705"/>
      <c r="J795" s="705"/>
      <c r="K795" s="705"/>
      <c r="L795" s="705"/>
      <c r="M795" s="715"/>
    </row>
    <row r="796" spans="1:13" ht="12.75" x14ac:dyDescent="0.2">
      <c r="A796" s="716"/>
      <c r="B796" s="705"/>
      <c r="C796" s="705"/>
      <c r="D796" s="705"/>
      <c r="E796" s="705"/>
      <c r="F796" s="705"/>
      <c r="G796" s="705"/>
      <c r="H796" s="705"/>
      <c r="I796" s="705"/>
      <c r="J796" s="705"/>
      <c r="K796" s="705"/>
      <c r="L796" s="705"/>
      <c r="M796" s="715"/>
    </row>
    <row r="797" spans="1:13" ht="12.75" x14ac:dyDescent="0.2">
      <c r="A797" s="716"/>
      <c r="B797" s="705"/>
      <c r="C797" s="705"/>
      <c r="D797" s="705"/>
      <c r="E797" s="705"/>
      <c r="F797" s="705"/>
      <c r="G797" s="705"/>
      <c r="H797" s="705"/>
      <c r="I797" s="705"/>
      <c r="J797" s="705"/>
      <c r="K797" s="705"/>
      <c r="L797" s="705"/>
      <c r="M797" s="715"/>
    </row>
    <row r="798" spans="1:13" ht="12.75" x14ac:dyDescent="0.2">
      <c r="A798" s="716"/>
      <c r="B798" s="705"/>
      <c r="C798" s="705"/>
      <c r="D798" s="705"/>
      <c r="E798" s="705"/>
      <c r="F798" s="705"/>
      <c r="G798" s="705"/>
      <c r="H798" s="705"/>
      <c r="I798" s="705"/>
      <c r="J798" s="705"/>
      <c r="K798" s="705"/>
      <c r="L798" s="705"/>
      <c r="M798" s="715"/>
    </row>
    <row r="799" spans="1:13" ht="12.75" x14ac:dyDescent="0.2">
      <c r="A799" s="716"/>
      <c r="B799" s="705"/>
      <c r="C799" s="705"/>
      <c r="D799" s="705"/>
      <c r="E799" s="705"/>
      <c r="F799" s="705"/>
      <c r="G799" s="705"/>
      <c r="H799" s="705"/>
      <c r="I799" s="705"/>
      <c r="J799" s="705"/>
      <c r="K799" s="705"/>
      <c r="L799" s="705"/>
      <c r="M799" s="715"/>
    </row>
    <row r="800" spans="1:13" ht="12.75" x14ac:dyDescent="0.2">
      <c r="A800" s="716"/>
      <c r="B800" s="705"/>
      <c r="C800" s="705"/>
      <c r="D800" s="705"/>
      <c r="E800" s="705"/>
      <c r="F800" s="705"/>
      <c r="G800" s="705"/>
      <c r="H800" s="705"/>
      <c r="I800" s="705"/>
      <c r="J800" s="705"/>
      <c r="K800" s="705"/>
      <c r="L800" s="705"/>
      <c r="M800" s="715"/>
    </row>
    <row r="801" spans="1:13" ht="12.75" x14ac:dyDescent="0.2">
      <c r="A801" s="716"/>
      <c r="B801" s="705"/>
      <c r="C801" s="705"/>
      <c r="D801" s="705"/>
      <c r="E801" s="705"/>
      <c r="F801" s="705"/>
      <c r="G801" s="705"/>
      <c r="H801" s="705"/>
      <c r="I801" s="705"/>
      <c r="J801" s="705"/>
      <c r="K801" s="705"/>
      <c r="L801" s="705"/>
      <c r="M801" s="715"/>
    </row>
    <row r="802" spans="1:13" ht="12.75" x14ac:dyDescent="0.2">
      <c r="A802" s="716"/>
      <c r="B802" s="705"/>
      <c r="C802" s="705"/>
      <c r="D802" s="705"/>
      <c r="E802" s="705"/>
      <c r="F802" s="705"/>
      <c r="G802" s="705"/>
      <c r="H802" s="705"/>
      <c r="I802" s="705"/>
      <c r="J802" s="705"/>
      <c r="K802" s="705"/>
      <c r="L802" s="705"/>
      <c r="M802" s="715"/>
    </row>
    <row r="803" spans="1:13" ht="12.75" x14ac:dyDescent="0.2">
      <c r="A803" s="716"/>
      <c r="B803" s="705"/>
      <c r="C803" s="705"/>
      <c r="D803" s="705"/>
      <c r="E803" s="705"/>
      <c r="F803" s="705"/>
      <c r="G803" s="705"/>
      <c r="H803" s="705"/>
      <c r="I803" s="705"/>
      <c r="J803" s="705"/>
      <c r="K803" s="705"/>
      <c r="L803" s="705"/>
      <c r="M803" s="715"/>
    </row>
    <row r="804" spans="1:13" ht="12.75" x14ac:dyDescent="0.2">
      <c r="A804" s="716"/>
      <c r="B804" s="705"/>
      <c r="C804" s="705"/>
      <c r="D804" s="705"/>
      <c r="E804" s="705"/>
      <c r="F804" s="705"/>
      <c r="G804" s="705"/>
      <c r="H804" s="705"/>
      <c r="I804" s="705"/>
      <c r="J804" s="705"/>
      <c r="K804" s="705"/>
      <c r="L804" s="705"/>
      <c r="M804" s="715"/>
    </row>
    <row r="805" spans="1:13" ht="12.75" x14ac:dyDescent="0.2">
      <c r="A805" s="716"/>
      <c r="B805" s="705"/>
      <c r="C805" s="705"/>
      <c r="D805" s="705"/>
      <c r="E805" s="705"/>
      <c r="F805" s="705"/>
      <c r="G805" s="705"/>
      <c r="H805" s="705"/>
      <c r="I805" s="705"/>
      <c r="J805" s="705"/>
      <c r="K805" s="705"/>
      <c r="L805" s="705"/>
      <c r="M805" s="715"/>
    </row>
    <row r="806" spans="1:13" ht="12.75" x14ac:dyDescent="0.2">
      <c r="A806" s="716"/>
      <c r="B806" s="705"/>
      <c r="C806" s="705"/>
      <c r="D806" s="705"/>
      <c r="E806" s="705"/>
      <c r="F806" s="705"/>
      <c r="G806" s="705"/>
      <c r="H806" s="705"/>
      <c r="I806" s="705"/>
      <c r="J806" s="705"/>
      <c r="K806" s="705"/>
      <c r="L806" s="705"/>
      <c r="M806" s="715"/>
    </row>
    <row r="807" spans="1:13" ht="12.75" x14ac:dyDescent="0.2">
      <c r="A807" s="716"/>
      <c r="B807" s="705"/>
      <c r="C807" s="705"/>
      <c r="D807" s="705"/>
      <c r="E807" s="705"/>
      <c r="F807" s="705"/>
      <c r="G807" s="705"/>
      <c r="H807" s="705"/>
      <c r="I807" s="705"/>
      <c r="J807" s="705"/>
      <c r="K807" s="705"/>
      <c r="L807" s="705"/>
      <c r="M807" s="715"/>
    </row>
    <row r="808" spans="1:13" ht="12.75" x14ac:dyDescent="0.2">
      <c r="A808" s="716"/>
      <c r="B808" s="705"/>
      <c r="C808" s="705"/>
      <c r="D808" s="705"/>
      <c r="E808" s="705"/>
      <c r="F808" s="705"/>
      <c r="G808" s="705"/>
      <c r="H808" s="705"/>
      <c r="I808" s="705"/>
      <c r="J808" s="705"/>
      <c r="K808" s="705"/>
      <c r="L808" s="705"/>
      <c r="M808" s="715"/>
    </row>
    <row r="809" spans="1:13" ht="12.75" x14ac:dyDescent="0.2">
      <c r="A809" s="716"/>
      <c r="B809" s="705"/>
      <c r="C809" s="705"/>
      <c r="D809" s="705"/>
      <c r="E809" s="705"/>
      <c r="F809" s="705"/>
      <c r="G809" s="705"/>
      <c r="H809" s="705"/>
      <c r="I809" s="705"/>
      <c r="J809" s="705"/>
      <c r="K809" s="705"/>
      <c r="L809" s="705"/>
      <c r="M809" s="715"/>
    </row>
    <row r="810" spans="1:13" ht="12.75" x14ac:dyDescent="0.2">
      <c r="A810" s="716"/>
      <c r="B810" s="705"/>
      <c r="C810" s="705"/>
      <c r="D810" s="705"/>
      <c r="E810" s="705"/>
      <c r="F810" s="705"/>
      <c r="G810" s="705"/>
      <c r="H810" s="705"/>
      <c r="I810" s="705"/>
      <c r="J810" s="705"/>
      <c r="K810" s="705"/>
      <c r="L810" s="705"/>
      <c r="M810" s="715"/>
    </row>
    <row r="811" spans="1:13" ht="12.75" x14ac:dyDescent="0.2">
      <c r="A811" s="716"/>
      <c r="B811" s="705"/>
      <c r="C811" s="705"/>
      <c r="D811" s="705"/>
      <c r="E811" s="705"/>
      <c r="F811" s="705"/>
      <c r="G811" s="705"/>
      <c r="H811" s="705"/>
      <c r="I811" s="705"/>
      <c r="J811" s="705"/>
      <c r="K811" s="705"/>
      <c r="L811" s="705"/>
      <c r="M811" s="715"/>
    </row>
    <row r="812" spans="1:13" ht="12.75" x14ac:dyDescent="0.2">
      <c r="A812" s="716"/>
      <c r="B812" s="705"/>
      <c r="C812" s="705"/>
      <c r="D812" s="705"/>
      <c r="E812" s="705"/>
      <c r="F812" s="705"/>
      <c r="G812" s="705"/>
      <c r="H812" s="705"/>
      <c r="I812" s="705"/>
      <c r="J812" s="705"/>
      <c r="K812" s="705"/>
      <c r="L812" s="705"/>
      <c r="M812" s="715"/>
    </row>
    <row r="813" spans="1:13" ht="12.75" x14ac:dyDescent="0.2">
      <c r="A813" s="716"/>
      <c r="B813" s="705"/>
      <c r="C813" s="705"/>
      <c r="D813" s="705"/>
      <c r="E813" s="705"/>
      <c r="F813" s="705"/>
      <c r="G813" s="705"/>
      <c r="H813" s="705"/>
      <c r="I813" s="705"/>
      <c r="J813" s="705"/>
      <c r="K813" s="705"/>
      <c r="L813" s="705"/>
      <c r="M813" s="715"/>
    </row>
    <row r="814" spans="1:13" ht="12.75" x14ac:dyDescent="0.2">
      <c r="A814" s="716"/>
      <c r="B814" s="705"/>
      <c r="C814" s="705"/>
      <c r="D814" s="705"/>
      <c r="E814" s="705"/>
      <c r="F814" s="705"/>
      <c r="G814" s="705"/>
      <c r="H814" s="705"/>
      <c r="I814" s="705"/>
      <c r="J814" s="705"/>
      <c r="K814" s="705"/>
      <c r="L814" s="705"/>
      <c r="M814" s="715"/>
    </row>
    <row r="815" spans="1:13" ht="12.75" x14ac:dyDescent="0.2">
      <c r="A815" s="716"/>
      <c r="B815" s="705"/>
      <c r="C815" s="705"/>
      <c r="D815" s="705"/>
      <c r="E815" s="705"/>
      <c r="F815" s="705"/>
      <c r="G815" s="705"/>
      <c r="H815" s="705"/>
      <c r="I815" s="705"/>
      <c r="J815" s="705"/>
      <c r="K815" s="705"/>
      <c r="L815" s="705"/>
      <c r="M815" s="715"/>
    </row>
    <row r="816" spans="1:13" ht="12.75" x14ac:dyDescent="0.2">
      <c r="A816" s="716"/>
      <c r="B816" s="705"/>
      <c r="C816" s="705"/>
      <c r="D816" s="705"/>
      <c r="E816" s="705"/>
      <c r="F816" s="705"/>
      <c r="G816" s="705"/>
      <c r="H816" s="705"/>
      <c r="I816" s="705"/>
      <c r="J816" s="705"/>
      <c r="K816" s="705"/>
      <c r="L816" s="705"/>
      <c r="M816" s="715"/>
    </row>
    <row r="817" spans="1:13" ht="12.75" x14ac:dyDescent="0.2">
      <c r="A817" s="716"/>
      <c r="B817" s="705"/>
      <c r="C817" s="705"/>
      <c r="D817" s="705"/>
      <c r="E817" s="705"/>
      <c r="F817" s="705"/>
      <c r="G817" s="705"/>
      <c r="H817" s="705"/>
      <c r="I817" s="705"/>
      <c r="J817" s="705"/>
      <c r="K817" s="705"/>
      <c r="L817" s="705"/>
      <c r="M817" s="715"/>
    </row>
    <row r="818" spans="1:13" ht="12.75" x14ac:dyDescent="0.2">
      <c r="A818" s="716"/>
      <c r="B818" s="705"/>
      <c r="C818" s="705"/>
      <c r="D818" s="705"/>
      <c r="E818" s="705"/>
      <c r="F818" s="705"/>
      <c r="G818" s="705"/>
      <c r="H818" s="705"/>
      <c r="I818" s="705"/>
      <c r="J818" s="705"/>
      <c r="K818" s="705"/>
      <c r="L818" s="705"/>
      <c r="M818" s="715"/>
    </row>
    <row r="819" spans="1:13" ht="12.75" x14ac:dyDescent="0.2">
      <c r="A819" s="716"/>
      <c r="B819" s="705"/>
      <c r="C819" s="705"/>
      <c r="D819" s="705"/>
      <c r="E819" s="705"/>
      <c r="F819" s="705"/>
      <c r="G819" s="705"/>
      <c r="H819" s="705"/>
      <c r="I819" s="705"/>
      <c r="J819" s="705"/>
      <c r="K819" s="705"/>
      <c r="L819" s="705"/>
      <c r="M819" s="715"/>
    </row>
    <row r="820" spans="1:13" ht="12.75" x14ac:dyDescent="0.2">
      <c r="A820" s="716"/>
      <c r="B820" s="705"/>
      <c r="C820" s="705"/>
      <c r="D820" s="705"/>
      <c r="E820" s="705"/>
      <c r="F820" s="705"/>
      <c r="G820" s="705"/>
      <c r="H820" s="705"/>
      <c r="I820" s="705"/>
      <c r="J820" s="705"/>
      <c r="K820" s="705"/>
      <c r="L820" s="705"/>
      <c r="M820" s="715"/>
    </row>
    <row r="821" spans="1:13" ht="12.75" x14ac:dyDescent="0.2">
      <c r="A821" s="716"/>
      <c r="B821" s="705"/>
      <c r="C821" s="705"/>
      <c r="D821" s="705"/>
      <c r="E821" s="705"/>
      <c r="F821" s="705"/>
      <c r="G821" s="705"/>
      <c r="H821" s="705"/>
      <c r="I821" s="705"/>
      <c r="J821" s="705"/>
      <c r="K821" s="705"/>
      <c r="L821" s="705"/>
      <c r="M821" s="715"/>
    </row>
    <row r="822" spans="1:13" ht="12.75" x14ac:dyDescent="0.2">
      <c r="A822" s="716"/>
      <c r="B822" s="705"/>
      <c r="C822" s="705"/>
      <c r="D822" s="705"/>
      <c r="E822" s="705"/>
      <c r="F822" s="705"/>
      <c r="G822" s="705"/>
      <c r="H822" s="705"/>
      <c r="I822" s="705"/>
      <c r="J822" s="705"/>
      <c r="K822" s="705"/>
      <c r="L822" s="705"/>
      <c r="M822" s="715"/>
    </row>
    <row r="823" spans="1:13" ht="12.75" x14ac:dyDescent="0.2">
      <c r="A823" s="716"/>
      <c r="B823" s="705"/>
      <c r="C823" s="705"/>
      <c r="D823" s="705"/>
      <c r="E823" s="705"/>
      <c r="F823" s="705"/>
      <c r="G823" s="705"/>
      <c r="H823" s="705"/>
      <c r="I823" s="705"/>
      <c r="J823" s="705"/>
      <c r="K823" s="705"/>
      <c r="L823" s="705"/>
      <c r="M823" s="715"/>
    </row>
    <row r="824" spans="1:13" ht="12.75" x14ac:dyDescent="0.2">
      <c r="A824" s="716"/>
      <c r="B824" s="705"/>
      <c r="C824" s="705"/>
      <c r="D824" s="705"/>
      <c r="E824" s="705"/>
      <c r="F824" s="705"/>
      <c r="G824" s="705"/>
      <c r="H824" s="705"/>
      <c r="I824" s="705"/>
      <c r="J824" s="705"/>
      <c r="K824" s="705"/>
      <c r="L824" s="705"/>
      <c r="M824" s="715"/>
    </row>
    <row r="825" spans="1:13" ht="12.75" x14ac:dyDescent="0.2">
      <c r="A825" s="716"/>
      <c r="B825" s="705"/>
      <c r="C825" s="705"/>
      <c r="D825" s="705"/>
      <c r="E825" s="705"/>
      <c r="F825" s="705"/>
      <c r="G825" s="705"/>
      <c r="H825" s="705"/>
      <c r="I825" s="705"/>
      <c r="J825" s="705"/>
      <c r="K825" s="705"/>
      <c r="L825" s="705"/>
      <c r="M825" s="715"/>
    </row>
    <row r="826" spans="1:13" ht="12.75" x14ac:dyDescent="0.2">
      <c r="A826" s="716"/>
      <c r="B826" s="705"/>
      <c r="C826" s="705"/>
      <c r="D826" s="705"/>
      <c r="E826" s="705"/>
      <c r="F826" s="705"/>
      <c r="G826" s="705"/>
      <c r="H826" s="705"/>
      <c r="I826" s="705"/>
      <c r="J826" s="705"/>
      <c r="K826" s="705"/>
      <c r="L826" s="705"/>
      <c r="M826" s="715"/>
    </row>
    <row r="827" spans="1:13" ht="12.75" x14ac:dyDescent="0.2">
      <c r="A827" s="716"/>
      <c r="B827" s="705"/>
      <c r="C827" s="705"/>
      <c r="D827" s="705"/>
      <c r="E827" s="705"/>
      <c r="F827" s="705"/>
      <c r="G827" s="705"/>
      <c r="H827" s="705"/>
      <c r="I827" s="705"/>
      <c r="J827" s="705"/>
      <c r="K827" s="705"/>
      <c r="L827" s="705"/>
      <c r="M827" s="715"/>
    </row>
    <row r="828" spans="1:13" ht="12.75" x14ac:dyDescent="0.2">
      <c r="A828" s="716"/>
      <c r="B828" s="705"/>
      <c r="C828" s="705"/>
      <c r="D828" s="705"/>
      <c r="E828" s="705"/>
      <c r="F828" s="705"/>
      <c r="G828" s="705"/>
      <c r="H828" s="705"/>
      <c r="I828" s="705"/>
      <c r="J828" s="705"/>
      <c r="K828" s="705"/>
      <c r="L828" s="705"/>
      <c r="M828" s="715"/>
    </row>
    <row r="829" spans="1:13" ht="12.75" x14ac:dyDescent="0.2">
      <c r="A829" s="716"/>
      <c r="B829" s="705"/>
      <c r="C829" s="705"/>
      <c r="D829" s="705"/>
      <c r="E829" s="705"/>
      <c r="F829" s="705"/>
      <c r="G829" s="705"/>
      <c r="H829" s="705"/>
      <c r="I829" s="705"/>
      <c r="J829" s="705"/>
      <c r="K829" s="705"/>
      <c r="L829" s="705"/>
      <c r="M829" s="715"/>
    </row>
    <row r="830" spans="1:13" ht="12.75" x14ac:dyDescent="0.2">
      <c r="A830" s="716"/>
      <c r="B830" s="705"/>
      <c r="C830" s="705"/>
      <c r="D830" s="705"/>
      <c r="E830" s="705"/>
      <c r="F830" s="705"/>
      <c r="G830" s="705"/>
      <c r="H830" s="705"/>
      <c r="I830" s="705"/>
      <c r="J830" s="705"/>
      <c r="K830" s="705"/>
      <c r="L830" s="705"/>
      <c r="M830" s="715"/>
    </row>
    <row r="831" spans="1:13" ht="12.75" x14ac:dyDescent="0.2">
      <c r="A831" s="716"/>
      <c r="B831" s="705"/>
      <c r="C831" s="705"/>
      <c r="D831" s="705"/>
      <c r="E831" s="705"/>
      <c r="F831" s="705"/>
      <c r="G831" s="705"/>
      <c r="H831" s="705"/>
      <c r="I831" s="705"/>
      <c r="J831" s="705"/>
      <c r="K831" s="705"/>
      <c r="L831" s="705"/>
      <c r="M831" s="715"/>
    </row>
    <row r="832" spans="1:13" ht="12.75" x14ac:dyDescent="0.2">
      <c r="A832" s="716"/>
      <c r="B832" s="705"/>
      <c r="C832" s="705"/>
      <c r="D832" s="705"/>
      <c r="E832" s="705"/>
      <c r="F832" s="705"/>
      <c r="G832" s="705"/>
      <c r="H832" s="705"/>
      <c r="I832" s="705"/>
      <c r="J832" s="705"/>
      <c r="K832" s="705"/>
      <c r="L832" s="705"/>
      <c r="M832" s="715"/>
    </row>
    <row r="833" spans="1:13" ht="12.75" x14ac:dyDescent="0.2">
      <c r="A833" s="716"/>
      <c r="B833" s="705"/>
      <c r="C833" s="705"/>
      <c r="D833" s="705"/>
      <c r="E833" s="705"/>
      <c r="F833" s="705"/>
      <c r="G833" s="705"/>
      <c r="H833" s="705"/>
      <c r="I833" s="705"/>
      <c r="J833" s="705"/>
      <c r="K833" s="705"/>
      <c r="L833" s="705"/>
      <c r="M833" s="715"/>
    </row>
    <row r="834" spans="1:13" ht="12.75" x14ac:dyDescent="0.2">
      <c r="A834" s="716"/>
      <c r="B834" s="705"/>
      <c r="C834" s="705"/>
      <c r="D834" s="705"/>
      <c r="E834" s="705"/>
      <c r="F834" s="705"/>
      <c r="G834" s="705"/>
      <c r="H834" s="705"/>
      <c r="I834" s="705"/>
      <c r="J834" s="705"/>
      <c r="K834" s="705"/>
      <c r="L834" s="705"/>
      <c r="M834" s="715"/>
    </row>
    <row r="835" spans="1:13" ht="12.75" x14ac:dyDescent="0.2">
      <c r="A835" s="716"/>
      <c r="B835" s="705"/>
      <c r="C835" s="705"/>
      <c r="D835" s="705"/>
      <c r="E835" s="705"/>
      <c r="F835" s="705"/>
      <c r="G835" s="705"/>
      <c r="H835" s="705"/>
      <c r="I835" s="705"/>
      <c r="J835" s="705"/>
      <c r="K835" s="705"/>
      <c r="L835" s="705"/>
      <c r="M835" s="715"/>
    </row>
    <row r="836" spans="1:13" ht="12.75" x14ac:dyDescent="0.2">
      <c r="A836" s="716"/>
      <c r="B836" s="705"/>
      <c r="C836" s="705"/>
      <c r="D836" s="705"/>
      <c r="E836" s="705"/>
      <c r="F836" s="705"/>
      <c r="G836" s="705"/>
      <c r="H836" s="705"/>
      <c r="I836" s="705"/>
      <c r="J836" s="705"/>
      <c r="K836" s="705"/>
      <c r="L836" s="705"/>
      <c r="M836" s="715"/>
    </row>
    <row r="837" spans="1:13" ht="12.75" x14ac:dyDescent="0.2">
      <c r="A837" s="716"/>
      <c r="B837" s="705"/>
      <c r="C837" s="705"/>
      <c r="D837" s="705"/>
      <c r="E837" s="705"/>
      <c r="F837" s="705"/>
      <c r="G837" s="705"/>
      <c r="H837" s="705"/>
      <c r="I837" s="705"/>
      <c r="J837" s="705"/>
      <c r="K837" s="705"/>
      <c r="L837" s="705"/>
      <c r="M837" s="715"/>
    </row>
    <row r="838" spans="1:13" ht="12.75" x14ac:dyDescent="0.2">
      <c r="A838" s="716"/>
      <c r="B838" s="705"/>
      <c r="C838" s="705"/>
      <c r="D838" s="705"/>
      <c r="E838" s="705"/>
      <c r="F838" s="705"/>
      <c r="G838" s="705"/>
      <c r="H838" s="705"/>
      <c r="I838" s="705"/>
      <c r="J838" s="705"/>
      <c r="K838" s="705"/>
      <c r="L838" s="705"/>
      <c r="M838" s="715"/>
    </row>
    <row r="839" spans="1:13" ht="12.75" x14ac:dyDescent="0.2">
      <c r="A839" s="716"/>
      <c r="B839" s="705"/>
      <c r="C839" s="705"/>
      <c r="D839" s="705"/>
      <c r="E839" s="705"/>
      <c r="F839" s="705"/>
      <c r="G839" s="705"/>
      <c r="H839" s="705"/>
      <c r="I839" s="705"/>
      <c r="J839" s="705"/>
      <c r="K839" s="705"/>
      <c r="L839" s="705"/>
      <c r="M839" s="715"/>
    </row>
    <row r="840" spans="1:13" ht="12.75" x14ac:dyDescent="0.2">
      <c r="A840" s="716"/>
      <c r="B840" s="705"/>
      <c r="C840" s="705"/>
      <c r="D840" s="705"/>
      <c r="E840" s="705"/>
      <c r="F840" s="705"/>
      <c r="G840" s="705"/>
      <c r="H840" s="705"/>
      <c r="I840" s="705"/>
      <c r="J840" s="705"/>
      <c r="K840" s="705"/>
      <c r="L840" s="705"/>
      <c r="M840" s="715"/>
    </row>
    <row r="841" spans="1:13" ht="12.75" x14ac:dyDescent="0.2">
      <c r="A841" s="716"/>
      <c r="B841" s="705"/>
      <c r="C841" s="705"/>
      <c r="D841" s="705"/>
      <c r="E841" s="705"/>
      <c r="F841" s="705"/>
      <c r="G841" s="705"/>
      <c r="H841" s="705"/>
      <c r="I841" s="705"/>
      <c r="J841" s="705"/>
      <c r="K841" s="705"/>
      <c r="L841" s="705"/>
      <c r="M841" s="715"/>
    </row>
    <row r="842" spans="1:13" ht="12.75" x14ac:dyDescent="0.2">
      <c r="A842" s="716"/>
      <c r="B842" s="705"/>
      <c r="C842" s="705"/>
      <c r="D842" s="705"/>
      <c r="E842" s="705"/>
      <c r="F842" s="705"/>
      <c r="G842" s="705"/>
      <c r="H842" s="705"/>
      <c r="I842" s="705"/>
      <c r="J842" s="705"/>
      <c r="K842" s="705"/>
      <c r="L842" s="705"/>
      <c r="M842" s="715"/>
    </row>
    <row r="843" spans="1:13" ht="12.75" x14ac:dyDescent="0.2">
      <c r="A843" s="716"/>
      <c r="B843" s="705"/>
      <c r="C843" s="705"/>
      <c r="D843" s="705"/>
      <c r="E843" s="705"/>
      <c r="F843" s="705"/>
      <c r="G843" s="705"/>
      <c r="H843" s="705"/>
      <c r="I843" s="705"/>
      <c r="J843" s="705"/>
      <c r="K843" s="705"/>
      <c r="L843" s="705"/>
      <c r="M843" s="715"/>
    </row>
    <row r="844" spans="1:13" ht="12.75" x14ac:dyDescent="0.2">
      <c r="A844" s="716"/>
      <c r="B844" s="705"/>
      <c r="C844" s="705"/>
      <c r="D844" s="705"/>
      <c r="E844" s="705"/>
      <c r="F844" s="705"/>
      <c r="G844" s="705"/>
      <c r="H844" s="705"/>
      <c r="I844" s="705"/>
      <c r="J844" s="705"/>
      <c r="K844" s="705"/>
      <c r="L844" s="705"/>
      <c r="M844" s="715"/>
    </row>
    <row r="845" spans="1:13" ht="12.75" x14ac:dyDescent="0.2">
      <c r="A845" s="716"/>
      <c r="B845" s="705"/>
      <c r="C845" s="705"/>
      <c r="D845" s="705"/>
      <c r="E845" s="705"/>
      <c r="F845" s="705"/>
      <c r="G845" s="705"/>
      <c r="H845" s="705"/>
      <c r="I845" s="705"/>
      <c r="J845" s="705"/>
      <c r="K845" s="705"/>
      <c r="L845" s="705"/>
      <c r="M845" s="715"/>
    </row>
    <row r="846" spans="1:13" ht="12.75" x14ac:dyDescent="0.2">
      <c r="A846" s="716"/>
      <c r="B846" s="705"/>
      <c r="C846" s="705"/>
      <c r="D846" s="705"/>
      <c r="E846" s="705"/>
      <c r="F846" s="705"/>
      <c r="G846" s="705"/>
      <c r="H846" s="705"/>
      <c r="I846" s="705"/>
      <c r="J846" s="705"/>
      <c r="K846" s="705"/>
      <c r="L846" s="705"/>
      <c r="M846" s="715"/>
    </row>
    <row r="847" spans="1:13" ht="12.75" x14ac:dyDescent="0.2">
      <c r="A847" s="716"/>
      <c r="B847" s="705"/>
      <c r="C847" s="705"/>
      <c r="D847" s="705"/>
      <c r="E847" s="705"/>
      <c r="F847" s="705"/>
      <c r="G847" s="705"/>
      <c r="H847" s="705"/>
      <c r="I847" s="705"/>
      <c r="J847" s="705"/>
      <c r="K847" s="705"/>
      <c r="L847" s="705"/>
      <c r="M847" s="715"/>
    </row>
    <row r="848" spans="1:13" ht="12.75" x14ac:dyDescent="0.2">
      <c r="A848" s="716"/>
      <c r="B848" s="705"/>
      <c r="C848" s="705"/>
      <c r="D848" s="705"/>
      <c r="E848" s="705"/>
      <c r="F848" s="705"/>
      <c r="G848" s="705"/>
      <c r="H848" s="705"/>
      <c r="I848" s="705"/>
      <c r="J848" s="705"/>
      <c r="K848" s="705"/>
      <c r="L848" s="705"/>
      <c r="M848" s="715"/>
    </row>
    <row r="849" spans="1:13" ht="12.75" x14ac:dyDescent="0.2">
      <c r="A849" s="716"/>
      <c r="B849" s="705"/>
      <c r="C849" s="705"/>
      <c r="D849" s="705"/>
      <c r="E849" s="705"/>
      <c r="F849" s="705"/>
      <c r="G849" s="705"/>
      <c r="H849" s="705"/>
      <c r="I849" s="705"/>
      <c r="J849" s="705"/>
      <c r="K849" s="705"/>
      <c r="L849" s="705"/>
      <c r="M849" s="715"/>
    </row>
    <row r="850" spans="1:13" ht="12.75" x14ac:dyDescent="0.2">
      <c r="A850" s="716"/>
      <c r="B850" s="705"/>
      <c r="C850" s="705"/>
      <c r="D850" s="705"/>
      <c r="E850" s="705"/>
      <c r="F850" s="705"/>
      <c r="G850" s="705"/>
      <c r="H850" s="705"/>
      <c r="I850" s="705"/>
      <c r="J850" s="705"/>
      <c r="K850" s="705"/>
      <c r="L850" s="705"/>
      <c r="M850" s="715"/>
    </row>
    <row r="851" spans="1:13" ht="12.75" x14ac:dyDescent="0.2">
      <c r="A851" s="716"/>
      <c r="B851" s="705"/>
      <c r="C851" s="705"/>
      <c r="D851" s="705"/>
      <c r="E851" s="705"/>
      <c r="F851" s="705"/>
      <c r="G851" s="705"/>
      <c r="H851" s="705"/>
      <c r="I851" s="705"/>
      <c r="J851" s="705"/>
      <c r="K851" s="705"/>
      <c r="L851" s="705"/>
      <c r="M851" s="715"/>
    </row>
    <row r="852" spans="1:13" ht="12.75" x14ac:dyDescent="0.2">
      <c r="A852" s="716"/>
      <c r="B852" s="705"/>
      <c r="C852" s="705"/>
      <c r="D852" s="705"/>
      <c r="E852" s="705"/>
      <c r="F852" s="705"/>
      <c r="G852" s="705"/>
      <c r="H852" s="705"/>
      <c r="I852" s="705"/>
      <c r="J852" s="705"/>
      <c r="K852" s="705"/>
      <c r="L852" s="705"/>
      <c r="M852" s="715"/>
    </row>
    <row r="853" spans="1:13" ht="12.75" x14ac:dyDescent="0.2">
      <c r="A853" s="716"/>
      <c r="B853" s="705"/>
      <c r="C853" s="705"/>
      <c r="D853" s="705"/>
      <c r="E853" s="705"/>
      <c r="F853" s="705"/>
      <c r="G853" s="705"/>
      <c r="H853" s="705"/>
      <c r="I853" s="705"/>
      <c r="J853" s="705"/>
      <c r="K853" s="705"/>
      <c r="L853" s="705"/>
      <c r="M853" s="715"/>
    </row>
    <row r="854" spans="1:13" ht="12.75" x14ac:dyDescent="0.2">
      <c r="A854" s="716"/>
      <c r="B854" s="705"/>
      <c r="C854" s="705"/>
      <c r="D854" s="705"/>
      <c r="E854" s="705"/>
      <c r="F854" s="705"/>
      <c r="G854" s="705"/>
      <c r="H854" s="705"/>
      <c r="I854" s="705"/>
      <c r="J854" s="705"/>
      <c r="K854" s="705"/>
      <c r="L854" s="705"/>
      <c r="M854" s="715"/>
    </row>
    <row r="855" spans="1:13" ht="12.75" x14ac:dyDescent="0.2">
      <c r="A855" s="716"/>
      <c r="B855" s="705"/>
      <c r="C855" s="705"/>
      <c r="D855" s="705"/>
      <c r="E855" s="705"/>
      <c r="F855" s="705"/>
      <c r="G855" s="705"/>
      <c r="H855" s="705"/>
      <c r="I855" s="705"/>
      <c r="J855" s="705"/>
      <c r="K855" s="705"/>
      <c r="L855" s="705"/>
      <c r="M855" s="715"/>
    </row>
    <row r="856" spans="1:13" ht="12.75" x14ac:dyDescent="0.2">
      <c r="A856" s="716"/>
      <c r="B856" s="705"/>
      <c r="C856" s="705"/>
      <c r="D856" s="705"/>
      <c r="E856" s="705"/>
      <c r="F856" s="705"/>
      <c r="G856" s="705"/>
      <c r="H856" s="705"/>
      <c r="I856" s="705"/>
      <c r="J856" s="705"/>
      <c r="K856" s="705"/>
      <c r="L856" s="705"/>
      <c r="M856" s="715"/>
    </row>
    <row r="857" spans="1:13" ht="12.75" x14ac:dyDescent="0.2">
      <c r="A857" s="716"/>
      <c r="B857" s="705"/>
      <c r="C857" s="705"/>
      <c r="D857" s="705"/>
      <c r="E857" s="705"/>
      <c r="F857" s="705"/>
      <c r="G857" s="705"/>
      <c r="H857" s="705"/>
      <c r="I857" s="705"/>
      <c r="J857" s="705"/>
      <c r="K857" s="705"/>
      <c r="L857" s="705"/>
      <c r="M857" s="715"/>
    </row>
    <row r="858" spans="1:13" ht="12.75" x14ac:dyDescent="0.2">
      <c r="A858" s="716"/>
      <c r="B858" s="705"/>
      <c r="C858" s="705"/>
      <c r="D858" s="705"/>
      <c r="E858" s="705"/>
      <c r="F858" s="705"/>
      <c r="G858" s="705"/>
      <c r="H858" s="705"/>
      <c r="I858" s="705"/>
      <c r="J858" s="705"/>
      <c r="K858" s="705"/>
      <c r="L858" s="705"/>
      <c r="M858" s="715"/>
    </row>
    <row r="859" spans="1:13" ht="12.75" x14ac:dyDescent="0.2">
      <c r="A859" s="716"/>
      <c r="B859" s="705"/>
      <c r="C859" s="705"/>
      <c r="D859" s="705"/>
      <c r="E859" s="705"/>
      <c r="F859" s="705"/>
      <c r="G859" s="705"/>
      <c r="H859" s="705"/>
      <c r="I859" s="705"/>
      <c r="J859" s="705"/>
      <c r="K859" s="705"/>
      <c r="L859" s="705"/>
      <c r="M859" s="715"/>
    </row>
    <row r="860" spans="1:13" ht="12.75" x14ac:dyDescent="0.2">
      <c r="A860" s="716"/>
      <c r="B860" s="705"/>
      <c r="C860" s="705"/>
      <c r="D860" s="705"/>
      <c r="E860" s="705"/>
      <c r="F860" s="705"/>
      <c r="G860" s="705"/>
      <c r="H860" s="705"/>
      <c r="I860" s="705"/>
      <c r="J860" s="705"/>
      <c r="K860" s="705"/>
      <c r="L860" s="705"/>
      <c r="M860" s="715"/>
    </row>
    <row r="861" spans="1:13" ht="12.75" x14ac:dyDescent="0.2">
      <c r="A861" s="716"/>
      <c r="B861" s="705"/>
      <c r="C861" s="705"/>
      <c r="D861" s="705"/>
      <c r="E861" s="705"/>
      <c r="F861" s="705"/>
      <c r="G861" s="705"/>
      <c r="H861" s="705"/>
      <c r="I861" s="705"/>
      <c r="J861" s="705"/>
      <c r="K861" s="705"/>
      <c r="L861" s="705"/>
      <c r="M861" s="715"/>
    </row>
    <row r="862" spans="1:13" ht="12.75" x14ac:dyDescent="0.2">
      <c r="A862" s="716"/>
      <c r="B862" s="705"/>
      <c r="C862" s="705"/>
      <c r="D862" s="705"/>
      <c r="E862" s="705"/>
      <c r="F862" s="705"/>
      <c r="G862" s="705"/>
      <c r="H862" s="705"/>
      <c r="I862" s="705"/>
      <c r="J862" s="705"/>
      <c r="K862" s="705"/>
      <c r="L862" s="705"/>
      <c r="M862" s="715"/>
    </row>
    <row r="863" spans="1:13" ht="12.75" x14ac:dyDescent="0.2">
      <c r="A863" s="716"/>
      <c r="B863" s="705"/>
      <c r="C863" s="705"/>
      <c r="D863" s="705"/>
      <c r="E863" s="705"/>
      <c r="F863" s="705"/>
      <c r="G863" s="705"/>
      <c r="H863" s="705"/>
      <c r="I863" s="705"/>
      <c r="J863" s="705"/>
      <c r="K863" s="705"/>
      <c r="L863" s="705"/>
      <c r="M863" s="715"/>
    </row>
    <row r="864" spans="1:13" ht="12.75" x14ac:dyDescent="0.2">
      <c r="A864" s="716"/>
      <c r="B864" s="705"/>
      <c r="C864" s="705"/>
      <c r="D864" s="705"/>
      <c r="E864" s="705"/>
      <c r="F864" s="705"/>
      <c r="G864" s="705"/>
      <c r="H864" s="705"/>
      <c r="I864" s="705"/>
      <c r="J864" s="705"/>
      <c r="K864" s="705"/>
      <c r="L864" s="705"/>
      <c r="M864" s="715"/>
    </row>
    <row r="865" spans="1:13" ht="12.75" x14ac:dyDescent="0.2">
      <c r="A865" s="716"/>
      <c r="B865" s="705"/>
      <c r="C865" s="705"/>
      <c r="D865" s="705"/>
      <c r="E865" s="705"/>
      <c r="F865" s="705"/>
      <c r="G865" s="705"/>
      <c r="H865" s="705"/>
      <c r="I865" s="705"/>
      <c r="J865" s="705"/>
      <c r="K865" s="705"/>
      <c r="L865" s="705"/>
      <c r="M865" s="715"/>
    </row>
    <row r="866" spans="1:13" ht="12.75" x14ac:dyDescent="0.2">
      <c r="A866" s="716"/>
      <c r="B866" s="705"/>
      <c r="C866" s="705"/>
      <c r="D866" s="705"/>
      <c r="E866" s="705"/>
      <c r="F866" s="705"/>
      <c r="G866" s="705"/>
      <c r="H866" s="705"/>
      <c r="I866" s="705"/>
      <c r="J866" s="705"/>
      <c r="K866" s="705"/>
      <c r="L866" s="705"/>
      <c r="M866" s="715"/>
    </row>
    <row r="867" spans="1:13" ht="12.75" x14ac:dyDescent="0.2">
      <c r="A867" s="716"/>
      <c r="B867" s="705"/>
      <c r="C867" s="705"/>
      <c r="D867" s="705"/>
      <c r="E867" s="705"/>
      <c r="F867" s="705"/>
      <c r="G867" s="705"/>
      <c r="H867" s="705"/>
      <c r="I867" s="705"/>
      <c r="J867" s="705"/>
      <c r="K867" s="705"/>
      <c r="L867" s="705"/>
      <c r="M867" s="715"/>
    </row>
    <row r="868" spans="1:13" ht="12.75" x14ac:dyDescent="0.2">
      <c r="A868" s="716"/>
      <c r="B868" s="705"/>
      <c r="C868" s="705"/>
      <c r="D868" s="705"/>
      <c r="E868" s="705"/>
      <c r="F868" s="705"/>
      <c r="G868" s="705"/>
      <c r="H868" s="705"/>
      <c r="I868" s="705"/>
      <c r="J868" s="705"/>
      <c r="K868" s="705"/>
      <c r="L868" s="705"/>
      <c r="M868" s="715"/>
    </row>
    <row r="869" spans="1:13" ht="12.75" x14ac:dyDescent="0.2">
      <c r="A869" s="716"/>
      <c r="B869" s="705"/>
      <c r="C869" s="705"/>
      <c r="D869" s="705"/>
      <c r="E869" s="705"/>
      <c r="F869" s="705"/>
      <c r="G869" s="705"/>
      <c r="H869" s="705"/>
      <c r="I869" s="705"/>
      <c r="J869" s="705"/>
      <c r="K869" s="705"/>
      <c r="L869" s="705"/>
      <c r="M869" s="715"/>
    </row>
    <row r="870" spans="1:13" ht="12.75" x14ac:dyDescent="0.2">
      <c r="A870" s="716"/>
      <c r="B870" s="705"/>
      <c r="C870" s="705"/>
      <c r="D870" s="705"/>
      <c r="E870" s="705"/>
      <c r="F870" s="705"/>
      <c r="G870" s="705"/>
      <c r="H870" s="705"/>
      <c r="I870" s="705"/>
      <c r="J870" s="705"/>
      <c r="K870" s="705"/>
      <c r="L870" s="705"/>
      <c r="M870" s="715"/>
    </row>
    <row r="871" spans="1:13" ht="12.75" x14ac:dyDescent="0.2">
      <c r="A871" s="716"/>
      <c r="B871" s="705"/>
      <c r="C871" s="705"/>
      <c r="D871" s="705"/>
      <c r="E871" s="705"/>
      <c r="F871" s="705"/>
      <c r="G871" s="705"/>
      <c r="H871" s="705"/>
      <c r="I871" s="705"/>
      <c r="J871" s="705"/>
      <c r="K871" s="705"/>
      <c r="L871" s="705"/>
      <c r="M871" s="715"/>
    </row>
    <row r="872" spans="1:13" ht="12.75" x14ac:dyDescent="0.2">
      <c r="A872" s="716"/>
      <c r="B872" s="705"/>
      <c r="C872" s="705"/>
      <c r="D872" s="705"/>
      <c r="E872" s="705"/>
      <c r="F872" s="705"/>
      <c r="G872" s="705"/>
      <c r="H872" s="705"/>
      <c r="I872" s="705"/>
      <c r="J872" s="705"/>
      <c r="K872" s="705"/>
      <c r="L872" s="705"/>
      <c r="M872" s="715"/>
    </row>
    <row r="873" spans="1:13" ht="12.75" x14ac:dyDescent="0.2">
      <c r="A873" s="716"/>
      <c r="B873" s="705"/>
      <c r="C873" s="705"/>
      <c r="D873" s="705"/>
      <c r="E873" s="705"/>
      <c r="F873" s="705"/>
      <c r="G873" s="705"/>
      <c r="H873" s="705"/>
      <c r="I873" s="705"/>
      <c r="J873" s="705"/>
      <c r="K873" s="705"/>
      <c r="L873" s="705"/>
      <c r="M873" s="715"/>
    </row>
    <row r="874" spans="1:13" ht="12.75" x14ac:dyDescent="0.2">
      <c r="A874" s="716"/>
      <c r="B874" s="705"/>
      <c r="C874" s="705"/>
      <c r="D874" s="705"/>
      <c r="E874" s="705"/>
      <c r="F874" s="705"/>
      <c r="G874" s="705"/>
      <c r="H874" s="705"/>
      <c r="I874" s="705"/>
      <c r="J874" s="705"/>
      <c r="K874" s="705"/>
      <c r="L874" s="705"/>
      <c r="M874" s="715"/>
    </row>
    <row r="875" spans="1:13" ht="12.75" x14ac:dyDescent="0.2">
      <c r="A875" s="716"/>
      <c r="B875" s="705"/>
      <c r="C875" s="705"/>
      <c r="D875" s="705"/>
      <c r="E875" s="705"/>
      <c r="F875" s="705"/>
      <c r="G875" s="705"/>
      <c r="H875" s="705"/>
      <c r="I875" s="705"/>
      <c r="J875" s="705"/>
      <c r="K875" s="705"/>
      <c r="L875" s="705"/>
      <c r="M875" s="715"/>
    </row>
    <row r="876" spans="1:13" ht="12.75" x14ac:dyDescent="0.2">
      <c r="A876" s="716"/>
      <c r="B876" s="705"/>
      <c r="C876" s="705"/>
      <c r="D876" s="705"/>
      <c r="E876" s="705"/>
      <c r="F876" s="705"/>
      <c r="G876" s="705"/>
      <c r="H876" s="705"/>
      <c r="I876" s="705"/>
      <c r="J876" s="705"/>
      <c r="K876" s="705"/>
      <c r="L876" s="705"/>
      <c r="M876" s="715"/>
    </row>
    <row r="877" spans="1:13" ht="12.75" x14ac:dyDescent="0.2">
      <c r="A877" s="716"/>
      <c r="B877" s="705"/>
      <c r="C877" s="705"/>
      <c r="D877" s="705"/>
      <c r="E877" s="705"/>
      <c r="F877" s="705"/>
      <c r="G877" s="705"/>
      <c r="H877" s="705"/>
      <c r="I877" s="705"/>
      <c r="J877" s="705"/>
      <c r="K877" s="705"/>
      <c r="L877" s="705"/>
      <c r="M877" s="715"/>
    </row>
    <row r="878" spans="1:13" ht="12.75" x14ac:dyDescent="0.2">
      <c r="A878" s="716"/>
      <c r="B878" s="705"/>
      <c r="C878" s="705"/>
      <c r="D878" s="705"/>
      <c r="E878" s="705"/>
      <c r="F878" s="705"/>
      <c r="G878" s="705"/>
      <c r="H878" s="705"/>
      <c r="I878" s="705"/>
      <c r="J878" s="705"/>
      <c r="K878" s="705"/>
      <c r="L878" s="705"/>
      <c r="M878" s="715"/>
    </row>
    <row r="879" spans="1:13" ht="12.75" x14ac:dyDescent="0.2">
      <c r="A879" s="716"/>
      <c r="B879" s="705"/>
      <c r="C879" s="705"/>
      <c r="D879" s="705"/>
      <c r="E879" s="705"/>
      <c r="F879" s="705"/>
      <c r="G879" s="705"/>
      <c r="H879" s="705"/>
      <c r="I879" s="705"/>
      <c r="J879" s="705"/>
      <c r="K879" s="705"/>
      <c r="L879" s="705"/>
      <c r="M879" s="715"/>
    </row>
    <row r="880" spans="1:13" ht="12.75" x14ac:dyDescent="0.2">
      <c r="A880" s="716"/>
      <c r="B880" s="705"/>
      <c r="C880" s="705"/>
      <c r="D880" s="705"/>
      <c r="E880" s="705"/>
      <c r="F880" s="705"/>
      <c r="G880" s="705"/>
      <c r="H880" s="705"/>
      <c r="I880" s="705"/>
      <c r="J880" s="705"/>
      <c r="K880" s="705"/>
      <c r="L880" s="705"/>
      <c r="M880" s="715"/>
    </row>
    <row r="881" spans="1:13" ht="12.75" x14ac:dyDescent="0.2">
      <c r="A881" s="716"/>
      <c r="B881" s="705"/>
      <c r="C881" s="705"/>
      <c r="D881" s="705"/>
      <c r="E881" s="705"/>
      <c r="F881" s="705"/>
      <c r="G881" s="705"/>
      <c r="H881" s="705"/>
      <c r="I881" s="705"/>
      <c r="J881" s="705"/>
      <c r="K881" s="705"/>
      <c r="L881" s="705"/>
      <c r="M881" s="715"/>
    </row>
    <row r="882" spans="1:13" ht="12.75" x14ac:dyDescent="0.2">
      <c r="A882" s="716"/>
      <c r="B882" s="705"/>
      <c r="C882" s="705"/>
      <c r="D882" s="705"/>
      <c r="E882" s="705"/>
      <c r="F882" s="705"/>
      <c r="G882" s="705"/>
      <c r="H882" s="705"/>
      <c r="I882" s="705"/>
      <c r="J882" s="705"/>
      <c r="K882" s="705"/>
      <c r="L882" s="705"/>
      <c r="M882" s="715"/>
    </row>
    <row r="883" spans="1:13" ht="12.75" x14ac:dyDescent="0.2">
      <c r="A883" s="716"/>
      <c r="B883" s="705"/>
      <c r="C883" s="705"/>
      <c r="D883" s="705"/>
      <c r="E883" s="705"/>
      <c r="F883" s="705"/>
      <c r="G883" s="705"/>
      <c r="H883" s="705"/>
      <c r="I883" s="705"/>
      <c r="J883" s="705"/>
      <c r="K883" s="705"/>
      <c r="L883" s="705"/>
      <c r="M883" s="715"/>
    </row>
    <row r="884" spans="1:13" ht="12.75" x14ac:dyDescent="0.2">
      <c r="A884" s="716"/>
      <c r="B884" s="705"/>
      <c r="C884" s="705"/>
      <c r="D884" s="705"/>
      <c r="E884" s="705"/>
      <c r="F884" s="705"/>
      <c r="G884" s="705"/>
      <c r="H884" s="705"/>
      <c r="I884" s="705"/>
      <c r="J884" s="705"/>
      <c r="K884" s="705"/>
      <c r="L884" s="705"/>
      <c r="M884" s="715"/>
    </row>
    <row r="885" spans="1:13" ht="12.75" x14ac:dyDescent="0.2">
      <c r="A885" s="716"/>
      <c r="B885" s="705"/>
      <c r="C885" s="705"/>
      <c r="D885" s="705"/>
      <c r="E885" s="705"/>
      <c r="F885" s="705"/>
      <c r="G885" s="705"/>
      <c r="H885" s="705"/>
      <c r="I885" s="705"/>
      <c r="J885" s="705"/>
      <c r="K885" s="705"/>
      <c r="L885" s="705"/>
      <c r="M885" s="715"/>
    </row>
    <row r="886" spans="1:13" ht="12.75" x14ac:dyDescent="0.2">
      <c r="A886" s="716"/>
      <c r="B886" s="705"/>
      <c r="C886" s="705"/>
      <c r="D886" s="705"/>
      <c r="E886" s="705"/>
      <c r="F886" s="705"/>
      <c r="G886" s="705"/>
      <c r="H886" s="705"/>
      <c r="I886" s="705"/>
      <c r="J886" s="705"/>
      <c r="K886" s="705"/>
      <c r="L886" s="705"/>
      <c r="M886" s="715"/>
    </row>
    <row r="887" spans="1:13" ht="12.75" x14ac:dyDescent="0.2">
      <c r="A887" s="716"/>
      <c r="B887" s="705"/>
      <c r="C887" s="705"/>
      <c r="D887" s="705"/>
      <c r="E887" s="705"/>
      <c r="F887" s="705"/>
      <c r="G887" s="705"/>
      <c r="H887" s="705"/>
      <c r="I887" s="705"/>
      <c r="J887" s="705"/>
      <c r="K887" s="705"/>
      <c r="L887" s="705"/>
      <c r="M887" s="715"/>
    </row>
    <row r="888" spans="1:13" ht="12.75" x14ac:dyDescent="0.2">
      <c r="A888" s="716"/>
      <c r="B888" s="705"/>
      <c r="C888" s="705"/>
      <c r="D888" s="705"/>
      <c r="E888" s="705"/>
      <c r="F888" s="705"/>
      <c r="G888" s="705"/>
      <c r="H888" s="705"/>
      <c r="I888" s="705"/>
      <c r="J888" s="705"/>
      <c r="K888" s="705"/>
      <c r="L888" s="705"/>
      <c r="M888" s="715"/>
    </row>
    <row r="889" spans="1:13" ht="12.75" x14ac:dyDescent="0.2">
      <c r="A889" s="716"/>
      <c r="B889" s="705"/>
      <c r="C889" s="705"/>
      <c r="D889" s="705"/>
      <c r="E889" s="705"/>
      <c r="F889" s="705"/>
      <c r="G889" s="705"/>
      <c r="H889" s="705"/>
      <c r="I889" s="705"/>
      <c r="J889" s="705"/>
      <c r="K889" s="705"/>
      <c r="L889" s="705"/>
      <c r="M889" s="715"/>
    </row>
    <row r="890" spans="1:13" ht="12.75" x14ac:dyDescent="0.2">
      <c r="A890" s="716"/>
      <c r="B890" s="705"/>
      <c r="C890" s="705"/>
      <c r="D890" s="705"/>
      <c r="E890" s="705"/>
      <c r="F890" s="705"/>
      <c r="G890" s="705"/>
      <c r="H890" s="705"/>
      <c r="I890" s="705"/>
      <c r="J890" s="705"/>
      <c r="K890" s="705"/>
      <c r="L890" s="705"/>
      <c r="M890" s="715"/>
    </row>
    <row r="891" spans="1:13" ht="12.75" x14ac:dyDescent="0.2">
      <c r="A891" s="716"/>
      <c r="B891" s="705"/>
      <c r="C891" s="705"/>
      <c r="D891" s="705"/>
      <c r="E891" s="705"/>
      <c r="F891" s="705"/>
      <c r="G891" s="705"/>
      <c r="H891" s="705"/>
      <c r="I891" s="705"/>
      <c r="J891" s="705"/>
      <c r="K891" s="705"/>
      <c r="L891" s="705"/>
      <c r="M891" s="715"/>
    </row>
    <row r="892" spans="1:13" ht="12.75" x14ac:dyDescent="0.2">
      <c r="A892" s="716"/>
      <c r="B892" s="705"/>
      <c r="C892" s="705"/>
      <c r="D892" s="705"/>
      <c r="E892" s="705"/>
      <c r="F892" s="705"/>
      <c r="G892" s="705"/>
      <c r="H892" s="705"/>
      <c r="I892" s="705"/>
      <c r="J892" s="705"/>
      <c r="K892" s="705"/>
      <c r="L892" s="705"/>
      <c r="M892" s="715"/>
    </row>
    <row r="893" spans="1:13" ht="12.75" x14ac:dyDescent="0.2">
      <c r="A893" s="716"/>
      <c r="B893" s="705"/>
      <c r="C893" s="705"/>
      <c r="D893" s="705"/>
      <c r="E893" s="705"/>
      <c r="F893" s="705"/>
      <c r="G893" s="705"/>
      <c r="H893" s="705"/>
      <c r="I893" s="705"/>
      <c r="J893" s="705"/>
      <c r="K893" s="705"/>
      <c r="L893" s="705"/>
      <c r="M893" s="715"/>
    </row>
    <row r="894" spans="1:13" ht="12.75" x14ac:dyDescent="0.2">
      <c r="A894" s="716"/>
      <c r="B894" s="705"/>
      <c r="C894" s="705"/>
      <c r="D894" s="705"/>
      <c r="E894" s="705"/>
      <c r="F894" s="705"/>
      <c r="G894" s="705"/>
      <c r="H894" s="705"/>
      <c r="I894" s="705"/>
      <c r="J894" s="705"/>
      <c r="K894" s="705"/>
      <c r="L894" s="705"/>
      <c r="M894" s="715"/>
    </row>
    <row r="895" spans="1:13" ht="12.75" x14ac:dyDescent="0.2">
      <c r="A895" s="716"/>
      <c r="B895" s="705"/>
      <c r="C895" s="705"/>
      <c r="D895" s="705"/>
      <c r="E895" s="705"/>
      <c r="F895" s="705"/>
      <c r="G895" s="705"/>
      <c r="H895" s="705"/>
      <c r="I895" s="705"/>
      <c r="J895" s="705"/>
      <c r="K895" s="705"/>
      <c r="L895" s="705"/>
      <c r="M895" s="715"/>
    </row>
    <row r="896" spans="1:13" ht="12.75" x14ac:dyDescent="0.2">
      <c r="A896" s="716"/>
      <c r="B896" s="705"/>
      <c r="C896" s="705"/>
      <c r="D896" s="705"/>
      <c r="E896" s="705"/>
      <c r="F896" s="705"/>
      <c r="G896" s="705"/>
      <c r="H896" s="705"/>
      <c r="I896" s="705"/>
      <c r="J896" s="705"/>
      <c r="K896" s="705"/>
      <c r="L896" s="705"/>
      <c r="M896" s="715"/>
    </row>
    <row r="897" spans="1:13" ht="12.75" x14ac:dyDescent="0.2">
      <c r="A897" s="716"/>
      <c r="B897" s="705"/>
      <c r="C897" s="705"/>
      <c r="D897" s="705"/>
      <c r="E897" s="705"/>
      <c r="F897" s="705"/>
      <c r="G897" s="705"/>
      <c r="H897" s="705"/>
      <c r="I897" s="705"/>
      <c r="J897" s="705"/>
      <c r="K897" s="705"/>
      <c r="L897" s="705"/>
      <c r="M897" s="715"/>
    </row>
    <row r="898" spans="1:13" ht="12.75" x14ac:dyDescent="0.2">
      <c r="A898" s="716"/>
      <c r="B898" s="705"/>
      <c r="C898" s="705"/>
      <c r="D898" s="705"/>
      <c r="E898" s="705"/>
      <c r="F898" s="705"/>
      <c r="G898" s="705"/>
      <c r="H898" s="705"/>
      <c r="I898" s="705"/>
      <c r="J898" s="705"/>
      <c r="K898" s="705"/>
      <c r="L898" s="705"/>
      <c r="M898" s="715"/>
    </row>
    <row r="899" spans="1:13" ht="12.75" x14ac:dyDescent="0.2">
      <c r="A899" s="716"/>
      <c r="B899" s="705"/>
      <c r="C899" s="705"/>
      <c r="D899" s="705"/>
      <c r="E899" s="705"/>
      <c r="F899" s="705"/>
      <c r="G899" s="705"/>
      <c r="H899" s="705"/>
      <c r="I899" s="705"/>
      <c r="J899" s="705"/>
      <c r="K899" s="705"/>
      <c r="L899" s="705"/>
      <c r="M899" s="715"/>
    </row>
    <row r="900" spans="1:13" ht="12.75" x14ac:dyDescent="0.2">
      <c r="A900" s="716"/>
      <c r="B900" s="705"/>
      <c r="C900" s="705"/>
      <c r="D900" s="705"/>
      <c r="E900" s="705"/>
      <c r="F900" s="705"/>
      <c r="G900" s="705"/>
      <c r="H900" s="705"/>
      <c r="I900" s="705"/>
      <c r="J900" s="705"/>
      <c r="K900" s="705"/>
      <c r="L900" s="705"/>
      <c r="M900" s="715"/>
    </row>
    <row r="901" spans="1:13" ht="12.75" x14ac:dyDescent="0.2">
      <c r="A901" s="716"/>
      <c r="B901" s="705"/>
      <c r="C901" s="705"/>
      <c r="D901" s="705"/>
      <c r="E901" s="705"/>
      <c r="F901" s="705"/>
      <c r="G901" s="705"/>
      <c r="H901" s="705"/>
      <c r="I901" s="705"/>
      <c r="J901" s="705"/>
      <c r="K901" s="705"/>
      <c r="L901" s="705"/>
      <c r="M901" s="715"/>
    </row>
    <row r="902" spans="1:13" ht="12.75" x14ac:dyDescent="0.2">
      <c r="A902" s="716"/>
      <c r="B902" s="705"/>
      <c r="C902" s="705"/>
      <c r="D902" s="705"/>
      <c r="E902" s="705"/>
      <c r="F902" s="705"/>
      <c r="G902" s="705"/>
      <c r="H902" s="705"/>
      <c r="I902" s="705"/>
      <c r="J902" s="705"/>
      <c r="K902" s="705"/>
      <c r="L902" s="705"/>
      <c r="M902" s="715"/>
    </row>
    <row r="903" spans="1:13" ht="12.75" x14ac:dyDescent="0.2">
      <c r="A903" s="716"/>
      <c r="B903" s="705"/>
      <c r="C903" s="705"/>
      <c r="D903" s="705"/>
      <c r="E903" s="705"/>
      <c r="F903" s="705"/>
      <c r="G903" s="705"/>
      <c r="H903" s="705"/>
      <c r="I903" s="705"/>
      <c r="J903" s="705"/>
      <c r="K903" s="705"/>
      <c r="L903" s="705"/>
      <c r="M903" s="715"/>
    </row>
    <row r="904" spans="1:13" ht="12.75" x14ac:dyDescent="0.2">
      <c r="A904" s="716"/>
      <c r="B904" s="705"/>
      <c r="C904" s="705"/>
      <c r="D904" s="705"/>
      <c r="E904" s="705"/>
      <c r="F904" s="705"/>
      <c r="G904" s="705"/>
      <c r="H904" s="705"/>
      <c r="I904" s="705"/>
      <c r="J904" s="705"/>
      <c r="K904" s="705"/>
      <c r="L904" s="705"/>
      <c r="M904" s="715"/>
    </row>
    <row r="905" spans="1:13" ht="12.75" x14ac:dyDescent="0.2">
      <c r="A905" s="716"/>
      <c r="B905" s="705"/>
      <c r="C905" s="705"/>
      <c r="D905" s="705"/>
      <c r="E905" s="705"/>
      <c r="F905" s="705"/>
      <c r="G905" s="705"/>
      <c r="H905" s="705"/>
      <c r="I905" s="705"/>
      <c r="J905" s="705"/>
      <c r="K905" s="705"/>
      <c r="L905" s="705"/>
      <c r="M905" s="715"/>
    </row>
    <row r="906" spans="1:13" ht="12.75" x14ac:dyDescent="0.2">
      <c r="A906" s="716"/>
      <c r="B906" s="705"/>
      <c r="C906" s="705"/>
      <c r="D906" s="705"/>
      <c r="E906" s="705"/>
      <c r="F906" s="705"/>
      <c r="G906" s="705"/>
      <c r="H906" s="705"/>
      <c r="I906" s="705"/>
      <c r="J906" s="705"/>
      <c r="K906" s="705"/>
      <c r="L906" s="705"/>
      <c r="M906" s="715"/>
    </row>
    <row r="907" spans="1:13" ht="12.75" x14ac:dyDescent="0.2">
      <c r="A907" s="716"/>
      <c r="B907" s="705"/>
      <c r="C907" s="705"/>
      <c r="D907" s="705"/>
      <c r="E907" s="705"/>
      <c r="F907" s="705"/>
      <c r="G907" s="705"/>
      <c r="H907" s="705"/>
      <c r="I907" s="705"/>
      <c r="J907" s="705"/>
      <c r="K907" s="705"/>
      <c r="L907" s="705"/>
      <c r="M907" s="715"/>
    </row>
    <row r="908" spans="1:13" ht="12.75" x14ac:dyDescent="0.2">
      <c r="A908" s="716"/>
      <c r="B908" s="705"/>
      <c r="C908" s="705"/>
      <c r="D908" s="705"/>
      <c r="E908" s="705"/>
      <c r="F908" s="705"/>
      <c r="G908" s="705"/>
      <c r="H908" s="705"/>
      <c r="I908" s="705"/>
      <c r="J908" s="705"/>
      <c r="K908" s="705"/>
      <c r="L908" s="705"/>
      <c r="M908" s="715"/>
    </row>
    <row r="909" spans="1:13" ht="12.75" x14ac:dyDescent="0.2">
      <c r="A909" s="716"/>
      <c r="B909" s="705"/>
      <c r="C909" s="705"/>
      <c r="D909" s="705"/>
      <c r="E909" s="705"/>
      <c r="F909" s="705"/>
      <c r="G909" s="705"/>
      <c r="H909" s="705"/>
      <c r="I909" s="705"/>
      <c r="J909" s="705"/>
      <c r="K909" s="705"/>
      <c r="L909" s="705"/>
      <c r="M909" s="715"/>
    </row>
    <row r="910" spans="1:13" ht="12.75" x14ac:dyDescent="0.2">
      <c r="A910" s="716"/>
      <c r="B910" s="705"/>
      <c r="C910" s="705"/>
      <c r="D910" s="705"/>
      <c r="E910" s="705"/>
      <c r="F910" s="705"/>
      <c r="G910" s="705"/>
      <c r="H910" s="705"/>
      <c r="I910" s="705"/>
      <c r="J910" s="705"/>
      <c r="K910" s="705"/>
      <c r="L910" s="705"/>
      <c r="M910" s="715"/>
    </row>
    <row r="911" spans="1:13" ht="12.75" x14ac:dyDescent="0.2">
      <c r="A911" s="716"/>
      <c r="B911" s="705"/>
      <c r="C911" s="705"/>
      <c r="D911" s="705"/>
      <c r="E911" s="705"/>
      <c r="F911" s="705"/>
      <c r="G911" s="705"/>
      <c r="H911" s="705"/>
      <c r="I911" s="705"/>
      <c r="J911" s="705"/>
      <c r="K911" s="705"/>
      <c r="L911" s="705"/>
      <c r="M911" s="715"/>
    </row>
    <row r="912" spans="1:13" ht="12.75" x14ac:dyDescent="0.2">
      <c r="A912" s="716"/>
      <c r="B912" s="705"/>
      <c r="C912" s="705"/>
      <c r="D912" s="705"/>
      <c r="E912" s="705"/>
      <c r="F912" s="705"/>
      <c r="G912" s="705"/>
      <c r="H912" s="705"/>
      <c r="I912" s="705"/>
      <c r="J912" s="705"/>
      <c r="K912" s="705"/>
      <c r="L912" s="705"/>
      <c r="M912" s="715"/>
    </row>
    <row r="913" spans="1:13" ht="12.75" x14ac:dyDescent="0.2">
      <c r="A913" s="716"/>
      <c r="B913" s="705"/>
      <c r="C913" s="705"/>
      <c r="D913" s="705"/>
      <c r="E913" s="705"/>
      <c r="F913" s="705"/>
      <c r="G913" s="705"/>
      <c r="H913" s="705"/>
      <c r="I913" s="705"/>
      <c r="J913" s="705"/>
      <c r="K913" s="705"/>
      <c r="L913" s="705"/>
      <c r="M913" s="715"/>
    </row>
    <row r="914" spans="1:13" ht="12.75" x14ac:dyDescent="0.2">
      <c r="A914" s="716"/>
      <c r="B914" s="705"/>
      <c r="C914" s="705"/>
      <c r="D914" s="705"/>
      <c r="E914" s="705"/>
      <c r="F914" s="705"/>
      <c r="G914" s="705"/>
      <c r="H914" s="705"/>
      <c r="I914" s="705"/>
      <c r="J914" s="705"/>
      <c r="K914" s="705"/>
      <c r="L914" s="705"/>
      <c r="M914" s="715"/>
    </row>
    <row r="915" spans="1:13" ht="12.75" x14ac:dyDescent="0.2">
      <c r="A915" s="716"/>
      <c r="B915" s="705"/>
      <c r="C915" s="705"/>
      <c r="D915" s="705"/>
      <c r="E915" s="705"/>
      <c r="F915" s="705"/>
      <c r="G915" s="705"/>
      <c r="H915" s="705"/>
      <c r="I915" s="705"/>
      <c r="J915" s="705"/>
      <c r="K915" s="705"/>
      <c r="L915" s="705"/>
      <c r="M915" s="715"/>
    </row>
    <row r="916" spans="1:13" ht="12.75" x14ac:dyDescent="0.2">
      <c r="A916" s="716"/>
      <c r="B916" s="705"/>
      <c r="C916" s="705"/>
      <c r="D916" s="705"/>
      <c r="E916" s="705"/>
      <c r="F916" s="705"/>
      <c r="G916" s="705"/>
      <c r="H916" s="705"/>
      <c r="I916" s="705"/>
      <c r="J916" s="705"/>
      <c r="K916" s="705"/>
      <c r="L916" s="705"/>
      <c r="M916" s="715"/>
    </row>
    <row r="917" spans="1:13" ht="12.75" x14ac:dyDescent="0.2">
      <c r="A917" s="716"/>
      <c r="B917" s="705"/>
      <c r="C917" s="705"/>
      <c r="D917" s="705"/>
      <c r="E917" s="705"/>
      <c r="F917" s="705"/>
      <c r="G917" s="705"/>
      <c r="H917" s="705"/>
      <c r="I917" s="705"/>
      <c r="J917" s="705"/>
      <c r="K917" s="705"/>
      <c r="L917" s="705"/>
      <c r="M917" s="715"/>
    </row>
    <row r="918" spans="1:13" ht="12.75" x14ac:dyDescent="0.2">
      <c r="A918" s="716"/>
      <c r="B918" s="705"/>
      <c r="C918" s="705"/>
      <c r="D918" s="705"/>
      <c r="E918" s="705"/>
      <c r="F918" s="705"/>
      <c r="G918" s="705"/>
      <c r="H918" s="705"/>
      <c r="I918" s="705"/>
      <c r="J918" s="705"/>
      <c r="K918" s="705"/>
      <c r="L918" s="705"/>
      <c r="M918" s="715"/>
    </row>
    <row r="919" spans="1:13" ht="12.75" x14ac:dyDescent="0.2">
      <c r="A919" s="716"/>
      <c r="B919" s="705"/>
      <c r="C919" s="705"/>
      <c r="D919" s="705"/>
      <c r="E919" s="705"/>
      <c r="F919" s="705"/>
      <c r="G919" s="705"/>
      <c r="H919" s="705"/>
      <c r="I919" s="705"/>
      <c r="J919" s="705"/>
      <c r="K919" s="705"/>
      <c r="L919" s="705"/>
      <c r="M919" s="715"/>
    </row>
    <row r="920" spans="1:13" ht="12.75" x14ac:dyDescent="0.2">
      <c r="A920" s="716"/>
      <c r="B920" s="705"/>
      <c r="C920" s="705"/>
      <c r="D920" s="705"/>
      <c r="E920" s="705"/>
      <c r="F920" s="705"/>
      <c r="G920" s="705"/>
      <c r="H920" s="705"/>
      <c r="I920" s="705"/>
      <c r="J920" s="705"/>
      <c r="K920" s="705"/>
      <c r="L920" s="705"/>
      <c r="M920" s="715"/>
    </row>
    <row r="921" spans="1:13" ht="12.75" x14ac:dyDescent="0.2">
      <c r="A921" s="716"/>
      <c r="B921" s="705"/>
      <c r="C921" s="705"/>
      <c r="D921" s="705"/>
      <c r="E921" s="705"/>
      <c r="F921" s="705"/>
      <c r="G921" s="705"/>
      <c r="H921" s="705"/>
      <c r="I921" s="705"/>
      <c r="J921" s="705"/>
      <c r="K921" s="705"/>
      <c r="L921" s="705"/>
      <c r="M921" s="715"/>
    </row>
    <row r="922" spans="1:13" ht="12.75" x14ac:dyDescent="0.2">
      <c r="A922" s="716"/>
      <c r="B922" s="705"/>
      <c r="C922" s="705"/>
      <c r="D922" s="705"/>
      <c r="E922" s="705"/>
      <c r="F922" s="705"/>
      <c r="G922" s="705"/>
      <c r="H922" s="705"/>
      <c r="I922" s="705"/>
      <c r="J922" s="705"/>
      <c r="K922" s="705"/>
      <c r="L922" s="705"/>
      <c r="M922" s="715"/>
    </row>
    <row r="923" spans="1:13" ht="12.75" x14ac:dyDescent="0.2">
      <c r="A923" s="716"/>
      <c r="B923" s="705"/>
      <c r="C923" s="705"/>
      <c r="D923" s="705"/>
      <c r="E923" s="705"/>
      <c r="F923" s="705"/>
      <c r="G923" s="705"/>
      <c r="H923" s="705"/>
      <c r="I923" s="705"/>
      <c r="J923" s="705"/>
      <c r="K923" s="705"/>
      <c r="L923" s="705"/>
      <c r="M923" s="715"/>
    </row>
    <row r="924" spans="1:13" ht="12.75" x14ac:dyDescent="0.2">
      <c r="A924" s="716"/>
      <c r="B924" s="705"/>
      <c r="C924" s="705"/>
      <c r="D924" s="705"/>
      <c r="E924" s="705"/>
      <c r="F924" s="705"/>
      <c r="G924" s="705"/>
      <c r="H924" s="705"/>
      <c r="I924" s="705"/>
      <c r="J924" s="705"/>
      <c r="K924" s="705"/>
      <c r="L924" s="705"/>
      <c r="M924" s="715"/>
    </row>
    <row r="925" spans="1:13" ht="12.75" x14ac:dyDescent="0.2">
      <c r="A925" s="716"/>
      <c r="B925" s="705"/>
      <c r="C925" s="705"/>
      <c r="D925" s="705"/>
      <c r="E925" s="705"/>
      <c r="F925" s="705"/>
      <c r="G925" s="705"/>
      <c r="H925" s="705"/>
      <c r="I925" s="705"/>
      <c r="J925" s="705"/>
      <c r="K925" s="705"/>
      <c r="L925" s="705"/>
      <c r="M925" s="715"/>
    </row>
    <row r="926" spans="1:13" ht="12.75" x14ac:dyDescent="0.2">
      <c r="A926" s="716"/>
      <c r="B926" s="705"/>
      <c r="C926" s="705"/>
      <c r="D926" s="705"/>
      <c r="E926" s="705"/>
      <c r="F926" s="705"/>
      <c r="G926" s="705"/>
      <c r="H926" s="705"/>
      <c r="I926" s="705"/>
      <c r="J926" s="705"/>
      <c r="K926" s="705"/>
      <c r="L926" s="705"/>
      <c r="M926" s="715"/>
    </row>
    <row r="927" spans="1:13" ht="12.75" x14ac:dyDescent="0.2">
      <c r="A927" s="716"/>
      <c r="B927" s="705"/>
      <c r="C927" s="705"/>
      <c r="D927" s="705"/>
      <c r="E927" s="705"/>
      <c r="F927" s="705"/>
      <c r="G927" s="705"/>
      <c r="H927" s="705"/>
      <c r="I927" s="705"/>
      <c r="J927" s="705"/>
      <c r="K927" s="705"/>
      <c r="L927" s="705"/>
      <c r="M927" s="715"/>
    </row>
    <row r="928" spans="1:13" ht="12.75" x14ac:dyDescent="0.2">
      <c r="A928" s="716"/>
      <c r="B928" s="705"/>
      <c r="C928" s="705"/>
      <c r="D928" s="705"/>
      <c r="E928" s="705"/>
      <c r="F928" s="705"/>
      <c r="G928" s="705"/>
      <c r="H928" s="705"/>
      <c r="I928" s="705"/>
      <c r="J928" s="705"/>
      <c r="K928" s="705"/>
      <c r="L928" s="705"/>
      <c r="M928" s="715"/>
    </row>
    <row r="929" spans="1:13" ht="12.75" x14ac:dyDescent="0.2">
      <c r="A929" s="716"/>
      <c r="B929" s="705"/>
      <c r="C929" s="705"/>
      <c r="D929" s="705"/>
      <c r="E929" s="705"/>
      <c r="F929" s="705"/>
      <c r="G929" s="705"/>
      <c r="H929" s="705"/>
      <c r="I929" s="705"/>
      <c r="J929" s="705"/>
      <c r="K929" s="705"/>
      <c r="L929" s="705"/>
      <c r="M929" s="715"/>
    </row>
    <row r="930" spans="1:13" ht="12.75" x14ac:dyDescent="0.2">
      <c r="A930" s="716"/>
      <c r="B930" s="705"/>
      <c r="C930" s="705"/>
      <c r="D930" s="705"/>
      <c r="E930" s="705"/>
      <c r="F930" s="705"/>
      <c r="G930" s="705"/>
      <c r="H930" s="705"/>
      <c r="I930" s="705"/>
      <c r="J930" s="705"/>
      <c r="K930" s="705"/>
      <c r="L930" s="705"/>
      <c r="M930" s="715"/>
    </row>
    <row r="931" spans="1:13" ht="12.75" x14ac:dyDescent="0.2">
      <c r="A931" s="716"/>
      <c r="B931" s="705"/>
      <c r="C931" s="705"/>
      <c r="D931" s="705"/>
      <c r="E931" s="705"/>
      <c r="F931" s="705"/>
      <c r="G931" s="705"/>
      <c r="H931" s="705"/>
      <c r="I931" s="705"/>
      <c r="J931" s="705"/>
      <c r="K931" s="705"/>
      <c r="L931" s="705"/>
      <c r="M931" s="715"/>
    </row>
    <row r="932" spans="1:13" ht="12.75" x14ac:dyDescent="0.2">
      <c r="A932" s="716"/>
      <c r="B932" s="705"/>
      <c r="C932" s="705"/>
      <c r="D932" s="705"/>
      <c r="E932" s="705"/>
      <c r="F932" s="705"/>
      <c r="G932" s="705"/>
      <c r="H932" s="705"/>
      <c r="I932" s="705"/>
      <c r="J932" s="705"/>
      <c r="K932" s="705"/>
      <c r="L932" s="705"/>
      <c r="M932" s="715"/>
    </row>
    <row r="933" spans="1:13" ht="12.75" x14ac:dyDescent="0.2">
      <c r="A933" s="716"/>
      <c r="B933" s="705"/>
      <c r="C933" s="705"/>
      <c r="D933" s="705"/>
      <c r="E933" s="705"/>
      <c r="F933" s="705"/>
      <c r="G933" s="705"/>
      <c r="H933" s="705"/>
      <c r="I933" s="705"/>
      <c r="J933" s="705"/>
      <c r="K933" s="705"/>
      <c r="L933" s="705"/>
      <c r="M933" s="715"/>
    </row>
    <row r="934" spans="1:13" ht="12.75" x14ac:dyDescent="0.2">
      <c r="A934" s="716"/>
      <c r="B934" s="705"/>
      <c r="C934" s="705"/>
      <c r="D934" s="705"/>
      <c r="E934" s="705"/>
      <c r="F934" s="705"/>
      <c r="G934" s="705"/>
      <c r="H934" s="705"/>
      <c r="I934" s="705"/>
      <c r="J934" s="705"/>
      <c r="K934" s="705"/>
      <c r="L934" s="705"/>
      <c r="M934" s="715"/>
    </row>
    <row r="935" spans="1:13" ht="12.75" x14ac:dyDescent="0.2">
      <c r="A935" s="716"/>
      <c r="B935" s="705"/>
      <c r="C935" s="705"/>
      <c r="D935" s="705"/>
      <c r="E935" s="705"/>
      <c r="F935" s="705"/>
      <c r="G935" s="705"/>
      <c r="H935" s="705"/>
      <c r="I935" s="705"/>
      <c r="J935" s="705"/>
      <c r="K935" s="705"/>
      <c r="L935" s="705"/>
      <c r="M935" s="715"/>
    </row>
    <row r="936" spans="1:13" ht="12.75" x14ac:dyDescent="0.2">
      <c r="A936" s="716"/>
      <c r="B936" s="705"/>
      <c r="C936" s="705"/>
      <c r="D936" s="705"/>
      <c r="E936" s="705"/>
      <c r="F936" s="705"/>
      <c r="G936" s="705"/>
      <c r="H936" s="705"/>
      <c r="I936" s="705"/>
      <c r="J936" s="705"/>
      <c r="K936" s="705"/>
      <c r="L936" s="705"/>
      <c r="M936" s="715"/>
    </row>
    <row r="937" spans="1:13" ht="12.75" x14ac:dyDescent="0.2">
      <c r="A937" s="716"/>
      <c r="B937" s="705"/>
      <c r="C937" s="705"/>
      <c r="D937" s="705"/>
      <c r="E937" s="705"/>
      <c r="F937" s="705"/>
      <c r="G937" s="705"/>
      <c r="H937" s="705"/>
      <c r="I937" s="705"/>
      <c r="J937" s="705"/>
      <c r="K937" s="705"/>
      <c r="L937" s="705"/>
      <c r="M937" s="715"/>
    </row>
    <row r="938" spans="1:13" ht="12.75" x14ac:dyDescent="0.2">
      <c r="A938" s="716"/>
      <c r="B938" s="705"/>
      <c r="C938" s="705"/>
      <c r="D938" s="705"/>
      <c r="E938" s="705"/>
      <c r="F938" s="705"/>
      <c r="G938" s="705"/>
      <c r="H938" s="705"/>
      <c r="I938" s="705"/>
      <c r="J938" s="705"/>
      <c r="K938" s="705"/>
      <c r="L938" s="705"/>
      <c r="M938" s="715"/>
    </row>
    <row r="939" spans="1:13" ht="12.75" x14ac:dyDescent="0.2">
      <c r="A939" s="716"/>
      <c r="B939" s="705"/>
      <c r="C939" s="705"/>
      <c r="D939" s="705"/>
      <c r="E939" s="705"/>
      <c r="F939" s="705"/>
      <c r="G939" s="705"/>
      <c r="H939" s="705"/>
      <c r="I939" s="705"/>
      <c r="J939" s="705"/>
      <c r="K939" s="705"/>
      <c r="L939" s="705"/>
      <c r="M939" s="715"/>
    </row>
    <row r="940" spans="1:13" ht="12.75" x14ac:dyDescent="0.2">
      <c r="A940" s="716"/>
      <c r="B940" s="705"/>
      <c r="C940" s="705"/>
      <c r="D940" s="705"/>
      <c r="E940" s="705"/>
      <c r="F940" s="705"/>
      <c r="G940" s="705"/>
      <c r="H940" s="705"/>
      <c r="I940" s="705"/>
      <c r="J940" s="705"/>
      <c r="K940" s="705"/>
      <c r="L940" s="705"/>
      <c r="M940" s="715"/>
    </row>
    <row r="941" spans="1:13" ht="12.75" x14ac:dyDescent="0.2">
      <c r="A941" s="716"/>
      <c r="B941" s="705"/>
      <c r="C941" s="705"/>
      <c r="D941" s="705"/>
      <c r="E941" s="705"/>
      <c r="F941" s="705"/>
      <c r="G941" s="705"/>
      <c r="H941" s="705"/>
      <c r="I941" s="705"/>
      <c r="J941" s="705"/>
      <c r="K941" s="705"/>
      <c r="L941" s="705"/>
      <c r="M941" s="715"/>
    </row>
    <row r="942" spans="1:13" ht="12.75" x14ac:dyDescent="0.2">
      <c r="A942" s="716"/>
      <c r="B942" s="705"/>
      <c r="C942" s="705"/>
      <c r="D942" s="705"/>
      <c r="E942" s="705"/>
      <c r="F942" s="705"/>
      <c r="G942" s="705"/>
      <c r="H942" s="705"/>
      <c r="I942" s="705"/>
      <c r="J942" s="705"/>
      <c r="K942" s="705"/>
      <c r="L942" s="705"/>
      <c r="M942" s="715"/>
    </row>
    <row r="943" spans="1:13" ht="12.75" x14ac:dyDescent="0.2">
      <c r="A943" s="716"/>
      <c r="B943" s="705"/>
      <c r="C943" s="705"/>
      <c r="D943" s="705"/>
      <c r="E943" s="705"/>
      <c r="F943" s="705"/>
      <c r="G943" s="705"/>
      <c r="H943" s="705"/>
      <c r="I943" s="705"/>
      <c r="J943" s="705"/>
      <c r="K943" s="705"/>
      <c r="L943" s="705"/>
      <c r="M943" s="715"/>
    </row>
    <row r="944" spans="1:13" ht="12.75" x14ac:dyDescent="0.2">
      <c r="A944" s="716"/>
      <c r="B944" s="705"/>
      <c r="C944" s="705"/>
      <c r="D944" s="705"/>
      <c r="E944" s="705"/>
      <c r="F944" s="705"/>
      <c r="G944" s="705"/>
      <c r="H944" s="705"/>
      <c r="I944" s="705"/>
      <c r="J944" s="705"/>
      <c r="K944" s="705"/>
      <c r="L944" s="705"/>
      <c r="M944" s="715"/>
    </row>
    <row r="945" spans="1:13" ht="12.75" x14ac:dyDescent="0.2">
      <c r="A945" s="716"/>
      <c r="B945" s="705"/>
      <c r="C945" s="705"/>
      <c r="D945" s="705"/>
      <c r="E945" s="705"/>
      <c r="F945" s="705"/>
      <c r="G945" s="705"/>
      <c r="H945" s="705"/>
      <c r="I945" s="705"/>
      <c r="J945" s="705"/>
      <c r="K945" s="705"/>
      <c r="L945" s="705"/>
      <c r="M945" s="715"/>
    </row>
    <row r="946" spans="1:13" ht="12.75" x14ac:dyDescent="0.2">
      <c r="A946" s="716"/>
      <c r="B946" s="705"/>
      <c r="C946" s="705"/>
      <c r="D946" s="705"/>
      <c r="E946" s="705"/>
      <c r="F946" s="705"/>
      <c r="G946" s="705"/>
      <c r="H946" s="705"/>
      <c r="I946" s="705"/>
      <c r="J946" s="705"/>
      <c r="K946" s="705"/>
      <c r="L946" s="705"/>
      <c r="M946" s="715"/>
    </row>
    <row r="947" spans="1:13" ht="12.75" x14ac:dyDescent="0.2">
      <c r="A947" s="716"/>
      <c r="B947" s="705"/>
      <c r="C947" s="705"/>
      <c r="D947" s="705"/>
      <c r="E947" s="705"/>
      <c r="F947" s="705"/>
      <c r="G947" s="705"/>
      <c r="H947" s="705"/>
      <c r="I947" s="705"/>
      <c r="J947" s="705"/>
      <c r="K947" s="705"/>
      <c r="L947" s="705"/>
      <c r="M947" s="715"/>
    </row>
    <row r="948" spans="1:13" ht="12.75" x14ac:dyDescent="0.2">
      <c r="A948" s="716"/>
      <c r="B948" s="705"/>
      <c r="C948" s="705"/>
      <c r="D948" s="705"/>
      <c r="E948" s="705"/>
      <c r="F948" s="705"/>
      <c r="G948" s="705"/>
      <c r="H948" s="705"/>
      <c r="I948" s="705"/>
      <c r="J948" s="705"/>
      <c r="K948" s="705"/>
      <c r="L948" s="705"/>
      <c r="M948" s="715"/>
    </row>
    <row r="949" spans="1:13" ht="12.75" x14ac:dyDescent="0.2">
      <c r="A949" s="716"/>
      <c r="B949" s="705"/>
      <c r="C949" s="705"/>
      <c r="D949" s="705"/>
      <c r="E949" s="705"/>
      <c r="F949" s="705"/>
      <c r="G949" s="705"/>
      <c r="H949" s="705"/>
      <c r="I949" s="705"/>
      <c r="J949" s="705"/>
      <c r="K949" s="705"/>
      <c r="L949" s="705"/>
      <c r="M949" s="715"/>
    </row>
    <row r="950" spans="1:13" ht="12.75" x14ac:dyDescent="0.2">
      <c r="A950" s="716"/>
      <c r="B950" s="705"/>
      <c r="C950" s="705"/>
      <c r="D950" s="705"/>
      <c r="E950" s="705"/>
      <c r="F950" s="705"/>
      <c r="G950" s="705"/>
      <c r="H950" s="705"/>
      <c r="I950" s="705"/>
      <c r="J950" s="705"/>
      <c r="K950" s="705"/>
      <c r="L950" s="705"/>
      <c r="M950" s="715"/>
    </row>
    <row r="951" spans="1:13" ht="12.75" x14ac:dyDescent="0.2">
      <c r="A951" s="716"/>
      <c r="B951" s="705"/>
      <c r="C951" s="705"/>
      <c r="D951" s="705"/>
      <c r="E951" s="705"/>
      <c r="F951" s="705"/>
      <c r="G951" s="705"/>
      <c r="H951" s="705"/>
      <c r="I951" s="705"/>
      <c r="J951" s="705"/>
      <c r="K951" s="705"/>
      <c r="L951" s="705"/>
      <c r="M951" s="715"/>
    </row>
    <row r="952" spans="1:13" ht="12.75" x14ac:dyDescent="0.2">
      <c r="A952" s="716"/>
      <c r="B952" s="705"/>
      <c r="C952" s="705"/>
      <c r="D952" s="705"/>
      <c r="E952" s="705"/>
      <c r="F952" s="705"/>
      <c r="G952" s="705"/>
      <c r="H952" s="705"/>
      <c r="I952" s="705"/>
      <c r="J952" s="705"/>
      <c r="K952" s="705"/>
      <c r="L952" s="705"/>
      <c r="M952" s="715"/>
    </row>
    <row r="953" spans="1:13" ht="12.75" x14ac:dyDescent="0.2">
      <c r="A953" s="716"/>
      <c r="B953" s="705"/>
      <c r="C953" s="705"/>
      <c r="D953" s="705"/>
      <c r="E953" s="705"/>
      <c r="F953" s="705"/>
      <c r="G953" s="705"/>
      <c r="H953" s="705"/>
      <c r="I953" s="705"/>
      <c r="J953" s="705"/>
      <c r="K953" s="705"/>
      <c r="L953" s="705"/>
      <c r="M953" s="715"/>
    </row>
    <row r="954" spans="1:13" ht="12.75" x14ac:dyDescent="0.2">
      <c r="A954" s="716"/>
      <c r="B954" s="705"/>
      <c r="C954" s="705"/>
      <c r="D954" s="705"/>
      <c r="E954" s="705"/>
      <c r="F954" s="705"/>
      <c r="G954" s="705"/>
      <c r="H954" s="705"/>
      <c r="I954" s="705"/>
      <c r="J954" s="705"/>
      <c r="K954" s="705"/>
      <c r="L954" s="705"/>
      <c r="M954" s="715"/>
    </row>
    <row r="955" spans="1:13" ht="12.75" x14ac:dyDescent="0.2">
      <c r="A955" s="716"/>
      <c r="B955" s="705"/>
      <c r="C955" s="705"/>
      <c r="D955" s="705"/>
      <c r="E955" s="705"/>
      <c r="F955" s="705"/>
      <c r="G955" s="705"/>
      <c r="H955" s="705"/>
      <c r="I955" s="705"/>
      <c r="J955" s="705"/>
      <c r="K955" s="705"/>
      <c r="L955" s="705"/>
      <c r="M955" s="715"/>
    </row>
    <row r="956" spans="1:13" ht="12.75" x14ac:dyDescent="0.2">
      <c r="A956" s="716"/>
      <c r="B956" s="705"/>
      <c r="C956" s="705"/>
      <c r="D956" s="705"/>
      <c r="E956" s="705"/>
      <c r="F956" s="705"/>
      <c r="G956" s="705"/>
      <c r="H956" s="705"/>
      <c r="I956" s="705"/>
      <c r="J956" s="705"/>
      <c r="K956" s="705"/>
      <c r="L956" s="705"/>
      <c r="M956" s="715"/>
    </row>
    <row r="957" spans="1:13" ht="12.75" x14ac:dyDescent="0.2">
      <c r="A957" s="716"/>
      <c r="B957" s="705"/>
      <c r="C957" s="705"/>
      <c r="D957" s="705"/>
      <c r="E957" s="705"/>
      <c r="F957" s="705"/>
      <c r="G957" s="705"/>
      <c r="H957" s="705"/>
      <c r="I957" s="705"/>
      <c r="J957" s="705"/>
      <c r="K957" s="705"/>
      <c r="L957" s="705"/>
      <c r="M957" s="715"/>
    </row>
    <row r="958" spans="1:13" ht="12.75" x14ac:dyDescent="0.2">
      <c r="A958" s="716"/>
      <c r="B958" s="705"/>
      <c r="C958" s="705"/>
      <c r="D958" s="705"/>
      <c r="E958" s="705"/>
      <c r="F958" s="705"/>
      <c r="G958" s="705"/>
      <c r="H958" s="705"/>
      <c r="I958" s="705"/>
      <c r="J958" s="705"/>
      <c r="K958" s="705"/>
      <c r="L958" s="705"/>
      <c r="M958" s="715"/>
    </row>
    <row r="959" spans="1:13" ht="12.75" x14ac:dyDescent="0.2">
      <c r="A959" s="716"/>
      <c r="B959" s="705"/>
      <c r="C959" s="705"/>
      <c r="D959" s="705"/>
      <c r="E959" s="705"/>
      <c r="F959" s="705"/>
      <c r="G959" s="705"/>
      <c r="H959" s="705"/>
      <c r="I959" s="705"/>
      <c r="J959" s="705"/>
      <c r="K959" s="705"/>
      <c r="L959" s="705"/>
      <c r="M959" s="715"/>
    </row>
    <row r="960" spans="1:13" ht="12.75" x14ac:dyDescent="0.2">
      <c r="A960" s="716"/>
      <c r="B960" s="705"/>
      <c r="C960" s="705"/>
      <c r="D960" s="705"/>
      <c r="E960" s="705"/>
      <c r="F960" s="705"/>
      <c r="G960" s="705"/>
      <c r="H960" s="705"/>
      <c r="I960" s="705"/>
      <c r="J960" s="705"/>
      <c r="K960" s="705"/>
      <c r="L960" s="705"/>
      <c r="M960" s="715"/>
    </row>
    <row r="961" spans="1:13" ht="12.75" x14ac:dyDescent="0.2">
      <c r="A961" s="716"/>
      <c r="B961" s="705"/>
      <c r="C961" s="705"/>
      <c r="D961" s="705"/>
      <c r="E961" s="705"/>
      <c r="F961" s="705"/>
      <c r="G961" s="705"/>
      <c r="H961" s="705"/>
      <c r="I961" s="705"/>
      <c r="J961" s="705"/>
      <c r="K961" s="705"/>
      <c r="L961" s="705"/>
      <c r="M961" s="715"/>
    </row>
    <row r="962" spans="1:13" ht="12.75" x14ac:dyDescent="0.2">
      <c r="A962" s="716"/>
      <c r="B962" s="705"/>
      <c r="C962" s="705"/>
      <c r="D962" s="705"/>
      <c r="E962" s="705"/>
      <c r="F962" s="705"/>
      <c r="G962" s="705"/>
      <c r="H962" s="705"/>
      <c r="I962" s="705"/>
      <c r="J962" s="705"/>
      <c r="K962" s="705"/>
      <c r="L962" s="705"/>
      <c r="M962" s="715"/>
    </row>
    <row r="963" spans="1:13" ht="12.75" x14ac:dyDescent="0.2">
      <c r="A963" s="716"/>
      <c r="B963" s="705"/>
      <c r="C963" s="705"/>
      <c r="D963" s="705"/>
      <c r="E963" s="705"/>
      <c r="F963" s="705"/>
      <c r="G963" s="705"/>
      <c r="H963" s="705"/>
      <c r="I963" s="705"/>
      <c r="J963" s="705"/>
      <c r="K963" s="705"/>
      <c r="L963" s="705"/>
      <c r="M963" s="715"/>
    </row>
    <row r="964" spans="1:13" ht="12.75" x14ac:dyDescent="0.2">
      <c r="A964" s="716"/>
      <c r="B964" s="705"/>
      <c r="C964" s="705"/>
      <c r="D964" s="705"/>
      <c r="E964" s="705"/>
      <c r="F964" s="705"/>
      <c r="G964" s="705"/>
      <c r="H964" s="705"/>
      <c r="I964" s="705"/>
      <c r="J964" s="705"/>
      <c r="K964" s="705"/>
      <c r="L964" s="705"/>
      <c r="M964" s="715"/>
    </row>
    <row r="965" spans="1:13" ht="12.75" x14ac:dyDescent="0.2">
      <c r="A965" s="716"/>
      <c r="B965" s="705"/>
      <c r="C965" s="705"/>
      <c r="D965" s="705"/>
      <c r="E965" s="705"/>
      <c r="F965" s="705"/>
      <c r="G965" s="705"/>
      <c r="H965" s="705"/>
      <c r="I965" s="705"/>
      <c r="J965" s="705"/>
      <c r="K965" s="705"/>
      <c r="L965" s="705"/>
      <c r="M965" s="715"/>
    </row>
    <row r="966" spans="1:13" ht="12.75" x14ac:dyDescent="0.2">
      <c r="A966" s="716"/>
      <c r="B966" s="705"/>
      <c r="C966" s="705"/>
      <c r="D966" s="705"/>
      <c r="E966" s="705"/>
      <c r="F966" s="705"/>
      <c r="G966" s="705"/>
      <c r="H966" s="705"/>
      <c r="I966" s="705"/>
      <c r="J966" s="705"/>
      <c r="K966" s="705"/>
      <c r="L966" s="705"/>
      <c r="M966" s="715"/>
    </row>
    <row r="967" spans="1:13" ht="12.75" x14ac:dyDescent="0.2">
      <c r="A967" s="716"/>
      <c r="B967" s="705"/>
      <c r="C967" s="705"/>
      <c r="D967" s="705"/>
      <c r="E967" s="705"/>
      <c r="F967" s="705"/>
      <c r="G967" s="705"/>
      <c r="H967" s="705"/>
      <c r="I967" s="705"/>
      <c r="J967" s="705"/>
      <c r="K967" s="705"/>
      <c r="L967" s="705"/>
      <c r="M967" s="715"/>
    </row>
    <row r="968" spans="1:13" ht="12.75" x14ac:dyDescent="0.2">
      <c r="A968" s="716"/>
      <c r="B968" s="705"/>
      <c r="C968" s="705"/>
      <c r="D968" s="705"/>
      <c r="E968" s="705"/>
      <c r="F968" s="705"/>
      <c r="G968" s="705"/>
      <c r="H968" s="705"/>
      <c r="I968" s="705"/>
      <c r="J968" s="705"/>
      <c r="K968" s="705"/>
      <c r="L968" s="705"/>
      <c r="M968" s="715"/>
    </row>
    <row r="969" spans="1:13" ht="12.75" x14ac:dyDescent="0.2">
      <c r="A969" s="716"/>
      <c r="B969" s="705"/>
      <c r="C969" s="705"/>
      <c r="D969" s="705"/>
      <c r="E969" s="705"/>
      <c r="F969" s="705"/>
      <c r="G969" s="705"/>
      <c r="H969" s="705"/>
      <c r="I969" s="705"/>
      <c r="J969" s="705"/>
      <c r="K969" s="705"/>
      <c r="L969" s="705"/>
      <c r="M969" s="715"/>
    </row>
    <row r="970" spans="1:13" ht="12.75" x14ac:dyDescent="0.2">
      <c r="A970" s="716"/>
      <c r="B970" s="705"/>
      <c r="C970" s="705"/>
      <c r="D970" s="705"/>
      <c r="E970" s="705"/>
      <c r="F970" s="705"/>
      <c r="G970" s="705"/>
      <c r="H970" s="705"/>
      <c r="I970" s="705"/>
      <c r="J970" s="705"/>
      <c r="K970" s="705"/>
      <c r="L970" s="705"/>
      <c r="M970" s="715"/>
    </row>
    <row r="971" spans="1:13" ht="12.75" x14ac:dyDescent="0.2">
      <c r="A971" s="716"/>
      <c r="B971" s="705"/>
      <c r="C971" s="705"/>
      <c r="D971" s="705"/>
      <c r="E971" s="705"/>
      <c r="F971" s="705"/>
      <c r="G971" s="705"/>
      <c r="H971" s="705"/>
      <c r="I971" s="705"/>
      <c r="J971" s="705"/>
      <c r="K971" s="705"/>
      <c r="L971" s="705"/>
      <c r="M971" s="715"/>
    </row>
    <row r="972" spans="1:13" ht="12.75" x14ac:dyDescent="0.2">
      <c r="A972" s="716"/>
      <c r="B972" s="705"/>
      <c r="C972" s="705"/>
      <c r="D972" s="705"/>
      <c r="E972" s="705"/>
      <c r="F972" s="705"/>
      <c r="G972" s="705"/>
      <c r="H972" s="705"/>
      <c r="I972" s="705"/>
      <c r="J972" s="705"/>
      <c r="K972" s="705"/>
      <c r="L972" s="705"/>
      <c r="M972" s="715"/>
    </row>
    <row r="973" spans="1:13" ht="12.75" x14ac:dyDescent="0.2">
      <c r="A973" s="716"/>
      <c r="B973" s="705"/>
      <c r="C973" s="705"/>
      <c r="D973" s="705"/>
      <c r="E973" s="705"/>
      <c r="F973" s="705"/>
      <c r="G973" s="705"/>
      <c r="H973" s="705"/>
      <c r="I973" s="705"/>
      <c r="J973" s="705"/>
      <c r="K973" s="705"/>
      <c r="L973" s="705"/>
      <c r="M973" s="715"/>
    </row>
    <row r="974" spans="1:13" ht="12.75" x14ac:dyDescent="0.2">
      <c r="A974" s="716"/>
      <c r="B974" s="705"/>
      <c r="C974" s="705"/>
      <c r="D974" s="705"/>
      <c r="E974" s="705"/>
      <c r="F974" s="705"/>
      <c r="G974" s="705"/>
      <c r="H974" s="705"/>
      <c r="I974" s="705"/>
      <c r="J974" s="705"/>
      <c r="K974" s="705"/>
      <c r="L974" s="705"/>
      <c r="M974" s="715"/>
    </row>
    <row r="975" spans="1:13" ht="12.75" x14ac:dyDescent="0.2">
      <c r="A975" s="716"/>
      <c r="B975" s="705"/>
      <c r="C975" s="705"/>
      <c r="D975" s="705"/>
      <c r="E975" s="705"/>
      <c r="F975" s="705"/>
      <c r="G975" s="705"/>
      <c r="H975" s="705"/>
      <c r="I975" s="705"/>
      <c r="J975" s="705"/>
      <c r="K975" s="705"/>
      <c r="L975" s="705"/>
      <c r="M975" s="715"/>
    </row>
    <row r="976" spans="1:13" ht="12.75" x14ac:dyDescent="0.2">
      <c r="A976" s="716"/>
      <c r="B976" s="705"/>
      <c r="C976" s="705"/>
      <c r="D976" s="705"/>
      <c r="E976" s="705"/>
      <c r="F976" s="705"/>
      <c r="G976" s="705"/>
      <c r="H976" s="705"/>
      <c r="I976" s="705"/>
      <c r="J976" s="705"/>
      <c r="K976" s="705"/>
      <c r="L976" s="705"/>
      <c r="M976" s="715"/>
    </row>
    <row r="977" spans="1:13" ht="12.75" x14ac:dyDescent="0.2">
      <c r="A977" s="716"/>
      <c r="B977" s="705"/>
      <c r="C977" s="705"/>
      <c r="D977" s="705"/>
      <c r="E977" s="705"/>
      <c r="F977" s="705"/>
      <c r="G977" s="705"/>
      <c r="H977" s="705"/>
      <c r="I977" s="705"/>
      <c r="J977" s="705"/>
      <c r="K977" s="705"/>
      <c r="L977" s="705"/>
      <c r="M977" s="715"/>
    </row>
    <row r="978" spans="1:13" ht="12.75" x14ac:dyDescent="0.2">
      <c r="A978" s="716"/>
      <c r="B978" s="705"/>
      <c r="C978" s="705"/>
      <c r="D978" s="705"/>
      <c r="E978" s="705"/>
      <c r="F978" s="705"/>
      <c r="G978" s="705"/>
      <c r="H978" s="705"/>
      <c r="I978" s="705"/>
      <c r="J978" s="705"/>
      <c r="K978" s="705"/>
      <c r="L978" s="705"/>
      <c r="M978" s="715"/>
    </row>
    <row r="979" spans="1:13" ht="12.75" x14ac:dyDescent="0.2">
      <c r="A979" s="716"/>
      <c r="B979" s="705"/>
      <c r="C979" s="705"/>
      <c r="D979" s="705"/>
      <c r="E979" s="705"/>
      <c r="F979" s="705"/>
      <c r="G979" s="705"/>
      <c r="H979" s="705"/>
      <c r="I979" s="705"/>
      <c r="J979" s="705"/>
      <c r="K979" s="705"/>
      <c r="L979" s="705"/>
      <c r="M979" s="715"/>
    </row>
    <row r="980" spans="1:13" ht="12.75" x14ac:dyDescent="0.2">
      <c r="A980" s="716"/>
      <c r="B980" s="705"/>
      <c r="C980" s="705"/>
      <c r="D980" s="705"/>
      <c r="E980" s="705"/>
      <c r="F980" s="705"/>
      <c r="G980" s="705"/>
      <c r="H980" s="705"/>
      <c r="I980" s="705"/>
      <c r="J980" s="705"/>
      <c r="K980" s="705"/>
      <c r="L980" s="705"/>
      <c r="M980" s="715"/>
    </row>
    <row r="981" spans="1:13" ht="12.75" x14ac:dyDescent="0.2">
      <c r="A981" s="716"/>
      <c r="B981" s="705"/>
      <c r="C981" s="705"/>
      <c r="D981" s="705"/>
      <c r="E981" s="705"/>
      <c r="F981" s="705"/>
      <c r="G981" s="705"/>
      <c r="H981" s="705"/>
      <c r="I981" s="705"/>
      <c r="J981" s="705"/>
      <c r="K981" s="705"/>
      <c r="L981" s="705"/>
      <c r="M981" s="715"/>
    </row>
    <row r="982" spans="1:13" ht="12.75" x14ac:dyDescent="0.2">
      <c r="A982" s="716"/>
      <c r="B982" s="705"/>
      <c r="C982" s="705"/>
      <c r="D982" s="705"/>
      <c r="E982" s="705"/>
      <c r="F982" s="705"/>
      <c r="G982" s="705"/>
      <c r="H982" s="705"/>
      <c r="I982" s="705"/>
      <c r="J982" s="705"/>
      <c r="K982" s="705"/>
      <c r="L982" s="705"/>
      <c r="M982" s="715"/>
    </row>
    <row r="983" spans="1:13" ht="12.75" x14ac:dyDescent="0.2">
      <c r="A983" s="716"/>
      <c r="B983" s="705"/>
      <c r="C983" s="705"/>
      <c r="D983" s="705"/>
      <c r="E983" s="705"/>
      <c r="F983" s="705"/>
      <c r="G983" s="705"/>
      <c r="H983" s="705"/>
      <c r="I983" s="705"/>
      <c r="J983" s="705"/>
      <c r="K983" s="705"/>
      <c r="L983" s="705"/>
      <c r="M983" s="715"/>
    </row>
    <row r="984" spans="1:13" ht="12.75" x14ac:dyDescent="0.2">
      <c r="A984" s="716"/>
      <c r="B984" s="705"/>
      <c r="C984" s="705"/>
      <c r="D984" s="705"/>
      <c r="E984" s="705"/>
      <c r="F984" s="705"/>
      <c r="G984" s="705"/>
      <c r="H984" s="705"/>
      <c r="I984" s="705"/>
      <c r="J984" s="705"/>
      <c r="K984" s="705"/>
      <c r="L984" s="705"/>
      <c r="M984" s="715"/>
    </row>
    <row r="985" spans="1:13" ht="12.75" x14ac:dyDescent="0.2">
      <c r="A985" s="716"/>
      <c r="B985" s="705"/>
      <c r="C985" s="705"/>
      <c r="D985" s="705"/>
      <c r="E985" s="705"/>
      <c r="F985" s="705"/>
      <c r="G985" s="705"/>
      <c r="H985" s="705"/>
      <c r="I985" s="705"/>
      <c r="J985" s="705"/>
      <c r="K985" s="705"/>
      <c r="L985" s="705"/>
      <c r="M985" s="715"/>
    </row>
    <row r="986" spans="1:13" ht="12.75" x14ac:dyDescent="0.2">
      <c r="A986" s="716"/>
      <c r="B986" s="705"/>
      <c r="C986" s="705"/>
      <c r="D986" s="705"/>
      <c r="E986" s="705"/>
      <c r="F986" s="705"/>
      <c r="G986" s="705"/>
      <c r="H986" s="705"/>
      <c r="I986" s="705"/>
      <c r="J986" s="705"/>
      <c r="K986" s="705"/>
      <c r="L986" s="705"/>
      <c r="M986" s="715"/>
    </row>
    <row r="987" spans="1:13" ht="12.75" x14ac:dyDescent="0.2">
      <c r="A987" s="716"/>
      <c r="B987" s="705"/>
      <c r="C987" s="705"/>
      <c r="D987" s="705"/>
      <c r="E987" s="705"/>
      <c r="F987" s="705"/>
      <c r="G987" s="705"/>
      <c r="H987" s="705"/>
      <c r="I987" s="705"/>
      <c r="J987" s="705"/>
      <c r="K987" s="705"/>
      <c r="L987" s="705"/>
      <c r="M987" s="715"/>
    </row>
    <row r="988" spans="1:13" ht="12.75" x14ac:dyDescent="0.2">
      <c r="A988" s="716"/>
      <c r="B988" s="705"/>
      <c r="C988" s="705"/>
      <c r="D988" s="705"/>
      <c r="E988" s="705"/>
      <c r="F988" s="705"/>
      <c r="G988" s="705"/>
      <c r="H988" s="705"/>
      <c r="I988" s="705"/>
      <c r="J988" s="705"/>
      <c r="K988" s="705"/>
      <c r="L988" s="705"/>
      <c r="M988" s="715"/>
    </row>
    <row r="989" spans="1:13" ht="12.75" x14ac:dyDescent="0.2">
      <c r="A989" s="716"/>
      <c r="B989" s="705"/>
      <c r="C989" s="705"/>
      <c r="D989" s="705"/>
      <c r="E989" s="705"/>
      <c r="F989" s="705"/>
      <c r="G989" s="705"/>
      <c r="H989" s="705"/>
      <c r="I989" s="705"/>
      <c r="J989" s="705"/>
      <c r="K989" s="705"/>
      <c r="L989" s="705"/>
      <c r="M989" s="715"/>
    </row>
    <row r="990" spans="1:13" ht="12.75" x14ac:dyDescent="0.2">
      <c r="A990" s="716"/>
      <c r="B990" s="705"/>
      <c r="C990" s="705"/>
      <c r="D990" s="705"/>
      <c r="E990" s="705"/>
      <c r="F990" s="705"/>
      <c r="G990" s="705"/>
      <c r="H990" s="705"/>
      <c r="I990" s="705"/>
      <c r="J990" s="705"/>
      <c r="K990" s="705"/>
      <c r="L990" s="705"/>
      <c r="M990" s="715"/>
    </row>
    <row r="991" spans="1:13" ht="12.75" x14ac:dyDescent="0.2">
      <c r="A991" s="716"/>
      <c r="B991" s="705"/>
      <c r="C991" s="705"/>
      <c r="D991" s="705"/>
      <c r="E991" s="705"/>
      <c r="F991" s="705"/>
      <c r="G991" s="705"/>
      <c r="H991" s="705"/>
      <c r="I991" s="705"/>
      <c r="J991" s="705"/>
      <c r="K991" s="705"/>
      <c r="L991" s="705"/>
      <c r="M991" s="715"/>
    </row>
    <row r="992" spans="1:13" ht="12.75" x14ac:dyDescent="0.2">
      <c r="A992" s="716"/>
      <c r="B992" s="705"/>
      <c r="C992" s="705"/>
      <c r="D992" s="705"/>
      <c r="E992" s="705"/>
      <c r="F992" s="705"/>
      <c r="G992" s="705"/>
      <c r="H992" s="705"/>
      <c r="I992" s="705"/>
      <c r="J992" s="705"/>
      <c r="K992" s="705"/>
      <c r="L992" s="705"/>
      <c r="M992" s="715"/>
    </row>
    <row r="993" spans="1:13" ht="12.75" x14ac:dyDescent="0.2">
      <c r="A993" s="716"/>
      <c r="B993" s="705"/>
      <c r="C993" s="705"/>
      <c r="D993" s="705"/>
      <c r="E993" s="705"/>
      <c r="F993" s="705"/>
      <c r="G993" s="705"/>
      <c r="H993" s="705"/>
      <c r="I993" s="705"/>
      <c r="J993" s="705"/>
      <c r="K993" s="705"/>
      <c r="L993" s="705"/>
      <c r="M993" s="715"/>
    </row>
    <row r="994" spans="1:13" ht="12.75" x14ac:dyDescent="0.2">
      <c r="A994" s="716"/>
      <c r="B994" s="705"/>
      <c r="C994" s="705"/>
      <c r="D994" s="705"/>
      <c r="E994" s="705"/>
      <c r="F994" s="705"/>
      <c r="G994" s="705"/>
      <c r="H994" s="705"/>
      <c r="I994" s="705"/>
      <c r="J994" s="705"/>
      <c r="K994" s="705"/>
      <c r="L994" s="705"/>
      <c r="M994" s="715"/>
    </row>
    <row r="995" spans="1:13" ht="12.75" x14ac:dyDescent="0.2">
      <c r="A995" s="716"/>
      <c r="B995" s="705"/>
      <c r="C995" s="705"/>
      <c r="D995" s="705"/>
      <c r="E995" s="705"/>
      <c r="F995" s="705"/>
      <c r="G995" s="705"/>
      <c r="H995" s="705"/>
      <c r="I995" s="705"/>
      <c r="J995" s="705"/>
      <c r="K995" s="705"/>
      <c r="L995" s="705"/>
      <c r="M995" s="715"/>
    </row>
    <row r="996" spans="1:13" ht="12.75" x14ac:dyDescent="0.2">
      <c r="A996" s="716"/>
      <c r="B996" s="705"/>
      <c r="C996" s="705"/>
      <c r="D996" s="705"/>
      <c r="E996" s="705"/>
      <c r="F996" s="705"/>
      <c r="G996" s="705"/>
      <c r="H996" s="705"/>
      <c r="I996" s="705"/>
      <c r="J996" s="705"/>
      <c r="K996" s="705"/>
      <c r="L996" s="705"/>
      <c r="M996" s="715"/>
    </row>
    <row r="997" spans="1:13" ht="12.75" x14ac:dyDescent="0.2">
      <c r="A997" s="716"/>
      <c r="B997" s="705"/>
      <c r="C997" s="705"/>
      <c r="D997" s="705"/>
      <c r="E997" s="705"/>
      <c r="F997" s="705"/>
      <c r="G997" s="705"/>
      <c r="H997" s="705"/>
      <c r="I997" s="705"/>
      <c r="J997" s="705"/>
      <c r="K997" s="705"/>
      <c r="L997" s="705"/>
      <c r="M997" s="715"/>
    </row>
    <row r="998" spans="1:13" ht="12.75" x14ac:dyDescent="0.2">
      <c r="A998" s="716"/>
      <c r="B998" s="705"/>
      <c r="C998" s="705"/>
      <c r="D998" s="705"/>
      <c r="E998" s="705"/>
      <c r="F998" s="705"/>
      <c r="G998" s="705"/>
      <c r="H998" s="705"/>
      <c r="I998" s="705"/>
      <c r="J998" s="705"/>
      <c r="K998" s="705"/>
      <c r="L998" s="705"/>
      <c r="M998" s="715"/>
    </row>
    <row r="999" spans="1:13" ht="12.75" x14ac:dyDescent="0.2">
      <c r="A999" s="716"/>
      <c r="B999" s="705"/>
      <c r="C999" s="705"/>
      <c r="D999" s="705"/>
      <c r="E999" s="705"/>
      <c r="F999" s="705"/>
      <c r="G999" s="705"/>
      <c r="H999" s="705"/>
      <c r="I999" s="705"/>
      <c r="J999" s="705"/>
      <c r="K999" s="705"/>
      <c r="L999" s="705"/>
      <c r="M999" s="715"/>
    </row>
    <row r="1000" spans="1:13" ht="12.75" x14ac:dyDescent="0.2">
      <c r="A1000" s="716"/>
      <c r="B1000" s="705"/>
      <c r="C1000" s="705"/>
      <c r="D1000" s="705"/>
      <c r="E1000" s="705"/>
      <c r="F1000" s="705"/>
      <c r="G1000" s="705"/>
      <c r="H1000" s="705"/>
      <c r="I1000" s="705"/>
      <c r="J1000" s="705"/>
      <c r="K1000" s="705"/>
      <c r="L1000" s="705"/>
      <c r="M1000" s="715"/>
    </row>
    <row r="1001" spans="1:13" ht="12.75" x14ac:dyDescent="0.2">
      <c r="A1001" s="716"/>
      <c r="B1001" s="705"/>
      <c r="C1001" s="705"/>
      <c r="D1001" s="705"/>
      <c r="E1001" s="705"/>
      <c r="F1001" s="705"/>
      <c r="G1001" s="705"/>
      <c r="H1001" s="705"/>
      <c r="I1001" s="705"/>
      <c r="J1001" s="705"/>
      <c r="K1001" s="705"/>
      <c r="L1001" s="705"/>
      <c r="M1001" s="715"/>
    </row>
    <row r="1002" spans="1:13" ht="12.75" x14ac:dyDescent="0.2">
      <c r="A1002" s="716"/>
      <c r="B1002" s="705"/>
      <c r="C1002" s="705"/>
      <c r="D1002" s="705"/>
      <c r="E1002" s="705"/>
      <c r="F1002" s="705"/>
      <c r="G1002" s="705"/>
      <c r="H1002" s="705"/>
      <c r="I1002" s="705"/>
      <c r="J1002" s="705"/>
      <c r="K1002" s="705"/>
      <c r="L1002" s="705"/>
      <c r="M1002" s="715"/>
    </row>
    <row r="1003" spans="1:13" ht="12.75" x14ac:dyDescent="0.2">
      <c r="A1003" s="716"/>
      <c r="B1003" s="705"/>
      <c r="C1003" s="705"/>
      <c r="D1003" s="705"/>
      <c r="E1003" s="705"/>
      <c r="F1003" s="705"/>
      <c r="G1003" s="705"/>
      <c r="H1003" s="705"/>
      <c r="I1003" s="705"/>
      <c r="J1003" s="705"/>
      <c r="K1003" s="705"/>
      <c r="L1003" s="705"/>
      <c r="M1003" s="715"/>
    </row>
    <row r="1004" spans="1:13" ht="12.75" x14ac:dyDescent="0.2">
      <c r="A1004" s="716"/>
      <c r="B1004" s="705"/>
      <c r="C1004" s="705"/>
      <c r="D1004" s="705"/>
      <c r="E1004" s="705"/>
      <c r="F1004" s="705"/>
      <c r="G1004" s="705"/>
      <c r="H1004" s="705"/>
      <c r="I1004" s="705"/>
      <c r="J1004" s="705"/>
      <c r="K1004" s="705"/>
      <c r="L1004" s="705"/>
      <c r="M1004" s="715"/>
    </row>
    <row r="1005" spans="1:13" ht="12.75" x14ac:dyDescent="0.2">
      <c r="A1005" s="716"/>
      <c r="B1005" s="705"/>
      <c r="C1005" s="705"/>
      <c r="D1005" s="705"/>
      <c r="E1005" s="705"/>
      <c r="F1005" s="705"/>
      <c r="G1005" s="705"/>
      <c r="H1005" s="705"/>
      <c r="I1005" s="705"/>
      <c r="J1005" s="705"/>
      <c r="K1005" s="705"/>
      <c r="L1005" s="705"/>
      <c r="M1005" s="715"/>
    </row>
    <row r="1006" spans="1:13" ht="12.75" x14ac:dyDescent="0.2">
      <c r="A1006" s="716"/>
      <c r="B1006" s="705"/>
      <c r="C1006" s="705"/>
      <c r="D1006" s="705"/>
      <c r="E1006" s="705"/>
      <c r="F1006" s="705"/>
      <c r="G1006" s="705"/>
      <c r="H1006" s="705"/>
      <c r="I1006" s="705"/>
      <c r="J1006" s="705"/>
      <c r="K1006" s="705"/>
      <c r="L1006" s="705"/>
      <c r="M1006" s="715"/>
    </row>
    <row r="1007" spans="1:13" ht="12.75" x14ac:dyDescent="0.2">
      <c r="A1007" s="716"/>
      <c r="B1007" s="705"/>
      <c r="C1007" s="705"/>
      <c r="D1007" s="705"/>
      <c r="E1007" s="705"/>
      <c r="F1007" s="705"/>
      <c r="G1007" s="705"/>
      <c r="H1007" s="705"/>
      <c r="I1007" s="705"/>
      <c r="J1007" s="705"/>
      <c r="K1007" s="705"/>
      <c r="L1007" s="705"/>
      <c r="M1007" s="715"/>
    </row>
    <row r="1008" spans="1:13" ht="12.75" x14ac:dyDescent="0.2">
      <c r="A1008" s="716"/>
      <c r="B1008" s="705"/>
      <c r="C1008" s="705"/>
      <c r="D1008" s="705"/>
      <c r="E1008" s="705"/>
      <c r="F1008" s="705"/>
      <c r="G1008" s="705"/>
      <c r="H1008" s="705"/>
      <c r="I1008" s="705"/>
      <c r="J1008" s="705"/>
      <c r="K1008" s="705"/>
      <c r="L1008" s="705"/>
      <c r="M1008" s="715"/>
    </row>
    <row r="1009" spans="1:13" ht="12.75" x14ac:dyDescent="0.2">
      <c r="A1009" s="716"/>
      <c r="B1009" s="705"/>
      <c r="C1009" s="705"/>
      <c r="D1009" s="705"/>
      <c r="E1009" s="705"/>
      <c r="F1009" s="705"/>
      <c r="G1009" s="705"/>
      <c r="H1009" s="705"/>
      <c r="I1009" s="705"/>
      <c r="J1009" s="705"/>
      <c r="K1009" s="705"/>
      <c r="L1009" s="705"/>
      <c r="M1009" s="715"/>
    </row>
    <row r="1010" spans="1:13" ht="12.75" x14ac:dyDescent="0.2">
      <c r="A1010" s="716"/>
      <c r="B1010" s="705"/>
      <c r="C1010" s="705"/>
      <c r="D1010" s="705"/>
      <c r="E1010" s="705"/>
      <c r="F1010" s="705"/>
      <c r="G1010" s="705"/>
      <c r="H1010" s="705"/>
      <c r="I1010" s="705"/>
      <c r="J1010" s="705"/>
      <c r="K1010" s="705"/>
      <c r="L1010" s="705"/>
      <c r="M1010" s="715"/>
    </row>
    <row r="1011" spans="1:13" ht="12.75" x14ac:dyDescent="0.2">
      <c r="A1011" s="716"/>
      <c r="B1011" s="705"/>
      <c r="C1011" s="705"/>
      <c r="D1011" s="705"/>
      <c r="E1011" s="705"/>
      <c r="F1011" s="705"/>
      <c r="G1011" s="705"/>
      <c r="H1011" s="705"/>
      <c r="I1011" s="705"/>
      <c r="J1011" s="705"/>
      <c r="K1011" s="705"/>
      <c r="L1011" s="705"/>
      <c r="M1011" s="715"/>
    </row>
    <row r="1012" spans="1:13" ht="12.75" x14ac:dyDescent="0.2">
      <c r="A1012" s="716"/>
      <c r="B1012" s="705"/>
      <c r="C1012" s="705"/>
      <c r="D1012" s="705"/>
      <c r="E1012" s="705"/>
      <c r="F1012" s="705"/>
      <c r="G1012" s="705"/>
      <c r="H1012" s="705"/>
      <c r="I1012" s="705"/>
      <c r="J1012" s="705"/>
      <c r="K1012" s="705"/>
      <c r="L1012" s="705"/>
      <c r="M1012" s="715"/>
    </row>
    <row r="1013" spans="1:13" ht="12.75" x14ac:dyDescent="0.2">
      <c r="A1013" s="716"/>
      <c r="B1013" s="705"/>
      <c r="C1013" s="705"/>
      <c r="D1013" s="705"/>
      <c r="E1013" s="705"/>
      <c r="F1013" s="705"/>
      <c r="G1013" s="705"/>
      <c r="H1013" s="705"/>
      <c r="I1013" s="705"/>
      <c r="J1013" s="705"/>
      <c r="K1013" s="705"/>
      <c r="L1013" s="705"/>
      <c r="M1013" s="715"/>
    </row>
    <row r="1014" spans="1:13" ht="12.75" x14ac:dyDescent="0.2">
      <c r="A1014" s="716"/>
      <c r="B1014" s="705"/>
      <c r="C1014" s="705"/>
      <c r="D1014" s="705"/>
      <c r="E1014" s="705"/>
      <c r="F1014" s="705"/>
      <c r="G1014" s="705"/>
      <c r="H1014" s="705"/>
      <c r="I1014" s="705"/>
      <c r="J1014" s="705"/>
      <c r="K1014" s="705"/>
      <c r="L1014" s="705"/>
      <c r="M1014" s="715"/>
    </row>
    <row r="1015" spans="1:13" ht="12.75" x14ac:dyDescent="0.2">
      <c r="A1015" s="716"/>
      <c r="B1015" s="705"/>
      <c r="C1015" s="705"/>
      <c r="D1015" s="705"/>
      <c r="E1015" s="705"/>
      <c r="F1015" s="705"/>
      <c r="G1015" s="705"/>
      <c r="H1015" s="705"/>
      <c r="I1015" s="705"/>
      <c r="J1015" s="705"/>
      <c r="K1015" s="705"/>
      <c r="L1015" s="705"/>
      <c r="M1015" s="715"/>
    </row>
    <row r="1016" spans="1:13" ht="12.75" x14ac:dyDescent="0.2">
      <c r="A1016" s="716"/>
      <c r="B1016" s="705"/>
      <c r="C1016" s="705"/>
      <c r="D1016" s="705"/>
      <c r="E1016" s="705"/>
      <c r="F1016" s="705"/>
      <c r="G1016" s="705"/>
      <c r="H1016" s="705"/>
      <c r="I1016" s="705"/>
      <c r="J1016" s="705"/>
      <c r="K1016" s="705"/>
      <c r="L1016" s="705"/>
      <c r="M1016" s="715"/>
    </row>
    <row r="1017" spans="1:13" ht="12.75" x14ac:dyDescent="0.2">
      <c r="A1017" s="716"/>
      <c r="B1017" s="705"/>
      <c r="C1017" s="705"/>
      <c r="D1017" s="705"/>
      <c r="E1017" s="705"/>
      <c r="F1017" s="705"/>
      <c r="G1017" s="705"/>
      <c r="H1017" s="705"/>
      <c r="I1017" s="705"/>
      <c r="J1017" s="705"/>
      <c r="K1017" s="705"/>
      <c r="L1017" s="705"/>
      <c r="M1017" s="715"/>
    </row>
    <row r="1018" spans="1:13" ht="12.75" x14ac:dyDescent="0.2">
      <c r="A1018" s="716"/>
      <c r="B1018" s="705"/>
      <c r="C1018" s="705"/>
      <c r="D1018" s="705"/>
      <c r="E1018" s="705"/>
      <c r="F1018" s="705"/>
      <c r="G1018" s="705"/>
      <c r="H1018" s="705"/>
      <c r="I1018" s="705"/>
      <c r="J1018" s="705"/>
      <c r="K1018" s="705"/>
      <c r="L1018" s="705"/>
      <c r="M1018" s="715"/>
    </row>
    <row r="1019" spans="1:13" ht="12.75" x14ac:dyDescent="0.2">
      <c r="A1019" s="716"/>
      <c r="B1019" s="705"/>
      <c r="C1019" s="705"/>
      <c r="D1019" s="705"/>
      <c r="E1019" s="705"/>
      <c r="F1019" s="705"/>
      <c r="G1019" s="705"/>
      <c r="H1019" s="705"/>
      <c r="I1019" s="705"/>
      <c r="J1019" s="705"/>
      <c r="K1019" s="705"/>
      <c r="L1019" s="705"/>
      <c r="M1019" s="715"/>
    </row>
    <row r="1020" spans="1:13" ht="12.75" x14ac:dyDescent="0.2">
      <c r="A1020" s="716"/>
      <c r="B1020" s="705"/>
      <c r="C1020" s="705"/>
      <c r="D1020" s="705"/>
      <c r="E1020" s="705"/>
      <c r="F1020" s="705"/>
      <c r="G1020" s="705"/>
      <c r="H1020" s="705"/>
      <c r="I1020" s="705"/>
      <c r="J1020" s="705"/>
      <c r="K1020" s="705"/>
      <c r="L1020" s="705"/>
      <c r="M1020" s="715"/>
    </row>
    <row r="1021" spans="1:13" ht="12.75" x14ac:dyDescent="0.2">
      <c r="A1021" s="716"/>
      <c r="B1021" s="705"/>
      <c r="C1021" s="705"/>
      <c r="D1021" s="705"/>
      <c r="E1021" s="705"/>
      <c r="F1021" s="705"/>
      <c r="G1021" s="705"/>
      <c r="H1021" s="705"/>
      <c r="I1021" s="705"/>
      <c r="J1021" s="705"/>
      <c r="K1021" s="705"/>
      <c r="L1021" s="705"/>
      <c r="M1021" s="715"/>
    </row>
    <row r="1022" spans="1:13" ht="12.75" x14ac:dyDescent="0.2">
      <c r="A1022" s="716"/>
      <c r="B1022" s="705"/>
      <c r="C1022" s="705"/>
      <c r="D1022" s="705"/>
      <c r="E1022" s="705"/>
      <c r="F1022" s="705"/>
      <c r="G1022" s="705"/>
      <c r="H1022" s="705"/>
      <c r="I1022" s="705"/>
      <c r="J1022" s="705"/>
      <c r="K1022" s="705"/>
      <c r="L1022" s="705"/>
      <c r="M1022" s="715"/>
    </row>
    <row r="1023" spans="1:13" ht="12.75" x14ac:dyDescent="0.2">
      <c r="A1023" s="716"/>
      <c r="B1023" s="705"/>
      <c r="C1023" s="705"/>
      <c r="D1023" s="705"/>
      <c r="E1023" s="705"/>
      <c r="F1023" s="705"/>
      <c r="G1023" s="705"/>
      <c r="H1023" s="705"/>
      <c r="I1023" s="705"/>
      <c r="J1023" s="705"/>
      <c r="K1023" s="705"/>
      <c r="L1023" s="705"/>
      <c r="M1023" s="715"/>
    </row>
    <row r="1024" spans="1:13" ht="12.75" x14ac:dyDescent="0.2">
      <c r="A1024" s="716"/>
      <c r="B1024" s="705"/>
      <c r="C1024" s="705"/>
      <c r="D1024" s="705"/>
      <c r="E1024" s="705"/>
      <c r="F1024" s="705"/>
      <c r="G1024" s="705"/>
      <c r="H1024" s="705"/>
      <c r="I1024" s="705"/>
      <c r="J1024" s="705"/>
      <c r="K1024" s="705"/>
      <c r="L1024" s="705"/>
      <c r="M1024" s="715"/>
    </row>
    <row r="1025" spans="1:13" ht="12.75" x14ac:dyDescent="0.2">
      <c r="A1025" s="716"/>
      <c r="B1025" s="705"/>
      <c r="C1025" s="705"/>
      <c r="D1025" s="705"/>
      <c r="E1025" s="705"/>
      <c r="F1025" s="705"/>
      <c r="G1025" s="705"/>
      <c r="H1025" s="705"/>
      <c r="I1025" s="705"/>
      <c r="J1025" s="705"/>
      <c r="K1025" s="705"/>
      <c r="L1025" s="705"/>
      <c r="M1025" s="715"/>
    </row>
    <row r="1026" spans="1:13" ht="12.75" x14ac:dyDescent="0.2">
      <c r="A1026" s="716"/>
      <c r="B1026" s="705"/>
      <c r="C1026" s="705"/>
      <c r="D1026" s="705"/>
      <c r="E1026" s="705"/>
      <c r="F1026" s="705"/>
      <c r="G1026" s="705"/>
      <c r="H1026" s="705"/>
      <c r="I1026" s="705"/>
      <c r="J1026" s="705"/>
      <c r="K1026" s="705"/>
      <c r="L1026" s="705"/>
      <c r="M1026" s="715"/>
    </row>
    <row r="1027" spans="1:13" ht="12.75" x14ac:dyDescent="0.2">
      <c r="A1027" s="716"/>
      <c r="B1027" s="705"/>
      <c r="C1027" s="705"/>
      <c r="D1027" s="705"/>
      <c r="E1027" s="705"/>
      <c r="F1027" s="705"/>
      <c r="G1027" s="705"/>
      <c r="H1027" s="705"/>
      <c r="I1027" s="705"/>
      <c r="J1027" s="705"/>
      <c r="K1027" s="705"/>
      <c r="L1027" s="705"/>
      <c r="M1027" s="715"/>
    </row>
    <row r="1028" spans="1:13" ht="12.75" x14ac:dyDescent="0.2">
      <c r="A1028" s="716"/>
      <c r="B1028" s="705"/>
      <c r="C1028" s="705"/>
      <c r="D1028" s="705"/>
      <c r="E1028" s="705"/>
      <c r="F1028" s="705"/>
      <c r="G1028" s="705"/>
      <c r="H1028" s="705"/>
      <c r="I1028" s="705"/>
      <c r="J1028" s="705"/>
      <c r="K1028" s="705"/>
      <c r="L1028" s="705"/>
      <c r="M1028" s="715"/>
    </row>
    <row r="1029" spans="1:13" ht="12.75" x14ac:dyDescent="0.2">
      <c r="A1029" s="716"/>
      <c r="B1029" s="705"/>
      <c r="C1029" s="705"/>
      <c r="D1029" s="705"/>
      <c r="E1029" s="705"/>
      <c r="F1029" s="705"/>
      <c r="G1029" s="705"/>
      <c r="H1029" s="705"/>
      <c r="I1029" s="705"/>
      <c r="J1029" s="705"/>
      <c r="K1029" s="705"/>
      <c r="L1029" s="705"/>
      <c r="M1029" s="715"/>
    </row>
    <row r="1030" spans="1:13" ht="12.75" x14ac:dyDescent="0.2">
      <c r="A1030" s="716"/>
      <c r="B1030" s="705"/>
      <c r="C1030" s="705"/>
      <c r="D1030" s="705"/>
      <c r="E1030" s="705"/>
      <c r="F1030" s="705"/>
      <c r="G1030" s="705"/>
      <c r="H1030" s="705"/>
      <c r="I1030" s="705"/>
      <c r="J1030" s="705"/>
      <c r="K1030" s="705"/>
      <c r="L1030" s="705"/>
      <c r="M1030" s="715"/>
    </row>
    <row r="1031" spans="1:13" ht="12.75" x14ac:dyDescent="0.2">
      <c r="A1031" s="716"/>
      <c r="B1031" s="705"/>
      <c r="C1031" s="705"/>
      <c r="D1031" s="705"/>
      <c r="E1031" s="705"/>
      <c r="F1031" s="705"/>
      <c r="G1031" s="705"/>
      <c r="H1031" s="705"/>
      <c r="I1031" s="705"/>
      <c r="J1031" s="705"/>
      <c r="K1031" s="705"/>
      <c r="L1031" s="705"/>
      <c r="M1031" s="715"/>
    </row>
    <row r="1032" spans="1:13" ht="12.75" x14ac:dyDescent="0.2">
      <c r="A1032" s="716"/>
      <c r="B1032" s="705"/>
      <c r="C1032" s="705"/>
      <c r="D1032" s="705"/>
      <c r="E1032" s="705"/>
      <c r="F1032" s="705"/>
      <c r="G1032" s="705"/>
      <c r="H1032" s="705"/>
      <c r="I1032" s="705"/>
      <c r="J1032" s="705"/>
      <c r="K1032" s="705"/>
      <c r="L1032" s="705"/>
      <c r="M1032" s="715"/>
    </row>
    <row r="1033" spans="1:13" ht="12.75" x14ac:dyDescent="0.2">
      <c r="A1033" s="716"/>
      <c r="B1033" s="705"/>
      <c r="C1033" s="705"/>
      <c r="D1033" s="705"/>
      <c r="E1033" s="705"/>
      <c r="F1033" s="705"/>
      <c r="G1033" s="705"/>
      <c r="H1033" s="705"/>
      <c r="I1033" s="705"/>
      <c r="J1033" s="705"/>
      <c r="K1033" s="705"/>
      <c r="L1033" s="705"/>
      <c r="M1033" s="715"/>
    </row>
    <row r="1034" spans="1:13" ht="12.75" x14ac:dyDescent="0.2">
      <c r="A1034" s="716"/>
      <c r="B1034" s="705"/>
      <c r="C1034" s="705"/>
      <c r="D1034" s="705"/>
      <c r="E1034" s="705"/>
      <c r="F1034" s="705"/>
      <c r="G1034" s="705"/>
      <c r="H1034" s="705"/>
      <c r="I1034" s="705"/>
      <c r="J1034" s="705"/>
      <c r="K1034" s="705"/>
      <c r="L1034" s="705"/>
      <c r="M1034" s="715"/>
    </row>
    <row r="1035" spans="1:13" ht="12.75" x14ac:dyDescent="0.2">
      <c r="A1035" s="716"/>
      <c r="B1035" s="705"/>
      <c r="C1035" s="705"/>
      <c r="D1035" s="705"/>
      <c r="E1035" s="705"/>
      <c r="F1035" s="705"/>
      <c r="G1035" s="705"/>
      <c r="H1035" s="705"/>
      <c r="I1035" s="705"/>
      <c r="J1035" s="705"/>
      <c r="K1035" s="705"/>
      <c r="L1035" s="705"/>
      <c r="M1035" s="715"/>
    </row>
    <row r="1036" spans="1:13" ht="12.75" x14ac:dyDescent="0.2">
      <c r="A1036" s="716"/>
      <c r="B1036" s="705"/>
      <c r="C1036" s="705"/>
      <c r="D1036" s="705"/>
      <c r="E1036" s="705"/>
      <c r="F1036" s="705"/>
      <c r="G1036" s="705"/>
      <c r="H1036" s="705"/>
      <c r="I1036" s="705"/>
      <c r="J1036" s="705"/>
      <c r="K1036" s="705"/>
      <c r="L1036" s="705"/>
      <c r="M1036" s="715"/>
    </row>
    <row r="1037" spans="1:13" ht="12.75" x14ac:dyDescent="0.2">
      <c r="A1037" s="716"/>
      <c r="B1037" s="705"/>
      <c r="C1037" s="705"/>
      <c r="D1037" s="705"/>
      <c r="E1037" s="705"/>
      <c r="F1037" s="705"/>
      <c r="G1037" s="705"/>
      <c r="H1037" s="705"/>
      <c r="I1037" s="705"/>
      <c r="J1037" s="705"/>
      <c r="K1037" s="705"/>
      <c r="L1037" s="705"/>
      <c r="M1037" s="715"/>
    </row>
    <row r="1038" spans="1:13" ht="12.75" x14ac:dyDescent="0.2">
      <c r="A1038" s="716"/>
      <c r="B1038" s="705"/>
      <c r="C1038" s="705"/>
      <c r="D1038" s="705"/>
      <c r="E1038" s="705"/>
      <c r="F1038" s="705"/>
      <c r="G1038" s="705"/>
      <c r="H1038" s="705"/>
      <c r="I1038" s="705"/>
      <c r="J1038" s="705"/>
      <c r="K1038" s="705"/>
      <c r="L1038" s="705"/>
      <c r="M1038" s="715"/>
    </row>
    <row r="1039" spans="1:13" ht="12.75" x14ac:dyDescent="0.2">
      <c r="A1039" s="716"/>
      <c r="B1039" s="705"/>
      <c r="C1039" s="705"/>
      <c r="D1039" s="705"/>
      <c r="E1039" s="705"/>
      <c r="F1039" s="705"/>
      <c r="G1039" s="705"/>
      <c r="H1039" s="705"/>
      <c r="I1039" s="705"/>
      <c r="J1039" s="705"/>
      <c r="K1039" s="705"/>
      <c r="L1039" s="705"/>
      <c r="M1039" s="715"/>
    </row>
    <row r="1040" spans="1:13" ht="12.75" x14ac:dyDescent="0.2">
      <c r="A1040" s="716"/>
      <c r="B1040" s="705"/>
      <c r="C1040" s="705"/>
      <c r="D1040" s="705"/>
      <c r="E1040" s="705"/>
      <c r="F1040" s="705"/>
      <c r="G1040" s="705"/>
      <c r="H1040" s="705"/>
      <c r="I1040" s="705"/>
      <c r="J1040" s="705"/>
      <c r="K1040" s="705"/>
      <c r="L1040" s="705"/>
      <c r="M1040" s="715"/>
    </row>
    <row r="1041" spans="1:13" ht="12.75" x14ac:dyDescent="0.2">
      <c r="A1041" s="716"/>
      <c r="B1041" s="705"/>
      <c r="C1041" s="705"/>
      <c r="D1041" s="705"/>
      <c r="E1041" s="705"/>
      <c r="F1041" s="705"/>
      <c r="G1041" s="705"/>
      <c r="H1041" s="705"/>
      <c r="I1041" s="705"/>
      <c r="J1041" s="705"/>
      <c r="K1041" s="705"/>
      <c r="L1041" s="705"/>
      <c r="M1041" s="715"/>
    </row>
    <row r="1042" spans="1:13" ht="12.75" x14ac:dyDescent="0.2">
      <c r="A1042" s="716"/>
      <c r="B1042" s="705"/>
      <c r="C1042" s="705"/>
      <c r="D1042" s="705"/>
      <c r="E1042" s="705"/>
      <c r="F1042" s="705"/>
      <c r="G1042" s="705"/>
      <c r="H1042" s="705"/>
      <c r="I1042" s="705"/>
      <c r="J1042" s="705"/>
      <c r="K1042" s="705"/>
      <c r="L1042" s="705"/>
      <c r="M1042" s="715"/>
    </row>
    <row r="1043" spans="1:13" ht="12.75" x14ac:dyDescent="0.2">
      <c r="A1043" s="716"/>
      <c r="B1043" s="705"/>
      <c r="C1043" s="705"/>
      <c r="D1043" s="705"/>
      <c r="E1043" s="705"/>
      <c r="F1043" s="705"/>
      <c r="G1043" s="705"/>
      <c r="H1043" s="705"/>
      <c r="I1043" s="705"/>
      <c r="J1043" s="705"/>
      <c r="K1043" s="705"/>
      <c r="L1043" s="705"/>
      <c r="M1043" s="715"/>
    </row>
    <row r="1044" spans="1:13" ht="12.75" x14ac:dyDescent="0.2">
      <c r="A1044" s="716"/>
      <c r="B1044" s="705"/>
      <c r="C1044" s="705"/>
      <c r="D1044" s="705"/>
      <c r="E1044" s="705"/>
      <c r="F1044" s="705"/>
      <c r="G1044" s="705"/>
      <c r="H1044" s="705"/>
      <c r="I1044" s="705"/>
      <c r="J1044" s="705"/>
      <c r="K1044" s="705"/>
      <c r="L1044" s="705"/>
      <c r="M1044" s="715"/>
    </row>
    <row r="1045" spans="1:13" ht="12.75" x14ac:dyDescent="0.2">
      <c r="A1045" s="716"/>
      <c r="B1045" s="705"/>
      <c r="C1045" s="705"/>
      <c r="D1045" s="705"/>
      <c r="E1045" s="705"/>
      <c r="F1045" s="705"/>
      <c r="G1045" s="705"/>
      <c r="H1045" s="705"/>
      <c r="I1045" s="705"/>
      <c r="J1045" s="705"/>
      <c r="K1045" s="705"/>
      <c r="L1045" s="705"/>
      <c r="M1045" s="715"/>
    </row>
    <row r="1046" spans="1:13" ht="12.75" x14ac:dyDescent="0.2">
      <c r="A1046" s="716"/>
      <c r="B1046" s="705"/>
      <c r="C1046" s="705"/>
      <c r="D1046" s="705"/>
      <c r="E1046" s="705"/>
      <c r="F1046" s="705"/>
      <c r="G1046" s="705"/>
      <c r="H1046" s="705"/>
      <c r="I1046" s="705"/>
      <c r="J1046" s="705"/>
      <c r="K1046" s="705"/>
      <c r="L1046" s="705"/>
      <c r="M1046" s="715"/>
    </row>
    <row r="1047" spans="1:13" ht="12.75" x14ac:dyDescent="0.2">
      <c r="A1047" s="716"/>
      <c r="B1047" s="705"/>
      <c r="C1047" s="705"/>
      <c r="D1047" s="705"/>
      <c r="E1047" s="705"/>
      <c r="F1047" s="705"/>
      <c r="G1047" s="705"/>
      <c r="H1047" s="705"/>
      <c r="I1047" s="705"/>
      <c r="J1047" s="705"/>
      <c r="K1047" s="705"/>
      <c r="L1047" s="705"/>
      <c r="M1047" s="715"/>
    </row>
    <row r="1048" spans="1:13" ht="12.75" x14ac:dyDescent="0.2">
      <c r="A1048" s="716"/>
      <c r="B1048" s="705"/>
      <c r="C1048" s="705"/>
      <c r="D1048" s="705"/>
      <c r="E1048" s="705"/>
      <c r="F1048" s="705"/>
      <c r="G1048" s="705"/>
      <c r="H1048" s="705"/>
      <c r="I1048" s="705"/>
      <c r="J1048" s="705"/>
      <c r="K1048" s="705"/>
      <c r="L1048" s="705"/>
      <c r="M1048" s="715"/>
    </row>
    <row r="1049" spans="1:13" ht="12.75" x14ac:dyDescent="0.2">
      <c r="A1049" s="716"/>
      <c r="B1049" s="705"/>
      <c r="C1049" s="705"/>
      <c r="D1049" s="705"/>
      <c r="E1049" s="705"/>
      <c r="F1049" s="705"/>
      <c r="G1049" s="705"/>
      <c r="H1049" s="705"/>
      <c r="I1049" s="705"/>
      <c r="J1049" s="705"/>
      <c r="K1049" s="705"/>
      <c r="L1049" s="705"/>
      <c r="M1049" s="715"/>
    </row>
    <row r="1050" spans="1:13" ht="12.75" x14ac:dyDescent="0.2">
      <c r="A1050" s="716"/>
      <c r="B1050" s="705"/>
      <c r="C1050" s="705"/>
      <c r="D1050" s="705"/>
      <c r="E1050" s="705"/>
      <c r="F1050" s="705"/>
      <c r="G1050" s="705"/>
      <c r="H1050" s="705"/>
      <c r="I1050" s="705"/>
      <c r="J1050" s="705"/>
      <c r="K1050" s="705"/>
      <c r="L1050" s="705"/>
      <c r="M1050" s="715"/>
    </row>
    <row r="1051" spans="1:13" ht="12.75" x14ac:dyDescent="0.2">
      <c r="A1051" s="716"/>
      <c r="B1051" s="705"/>
      <c r="C1051" s="705"/>
      <c r="D1051" s="705"/>
      <c r="E1051" s="705"/>
      <c r="F1051" s="705"/>
      <c r="G1051" s="705"/>
      <c r="H1051" s="705"/>
      <c r="I1051" s="705"/>
      <c r="J1051" s="705"/>
      <c r="K1051" s="705"/>
      <c r="L1051" s="705"/>
      <c r="M1051" s="715"/>
    </row>
    <row r="1052" spans="1:13" ht="12.75" x14ac:dyDescent="0.2">
      <c r="A1052" s="716"/>
      <c r="B1052" s="705"/>
      <c r="C1052" s="705"/>
      <c r="D1052" s="705"/>
      <c r="E1052" s="705"/>
      <c r="F1052" s="705"/>
      <c r="G1052" s="705"/>
      <c r="H1052" s="705"/>
      <c r="I1052" s="705"/>
      <c r="J1052" s="705"/>
      <c r="K1052" s="705"/>
      <c r="L1052" s="705"/>
      <c r="M1052" s="715"/>
    </row>
    <row r="1053" spans="1:13" ht="12.75" x14ac:dyDescent="0.2">
      <c r="A1053" s="716"/>
      <c r="B1053" s="705"/>
      <c r="C1053" s="705"/>
      <c r="D1053" s="705"/>
      <c r="E1053" s="705"/>
      <c r="F1053" s="705"/>
      <c r="G1053" s="705"/>
      <c r="H1053" s="705"/>
      <c r="I1053" s="705"/>
      <c r="J1053" s="705"/>
      <c r="K1053" s="705"/>
      <c r="L1053" s="705"/>
      <c r="M1053" s="715"/>
    </row>
    <row r="1054" spans="1:13" ht="12.75" x14ac:dyDescent="0.2">
      <c r="A1054" s="716"/>
      <c r="B1054" s="705"/>
      <c r="C1054" s="705"/>
      <c r="D1054" s="705"/>
      <c r="E1054" s="705"/>
      <c r="F1054" s="705"/>
      <c r="G1054" s="705"/>
      <c r="H1054" s="705"/>
      <c r="I1054" s="705"/>
      <c r="J1054" s="705"/>
      <c r="K1054" s="705"/>
      <c r="L1054" s="705"/>
      <c r="M1054" s="715"/>
    </row>
    <row r="1055" spans="1:13" ht="12.75" x14ac:dyDescent="0.2">
      <c r="A1055" s="716"/>
      <c r="B1055" s="705"/>
      <c r="C1055" s="705"/>
      <c r="D1055" s="705"/>
      <c r="E1055" s="705"/>
      <c r="F1055" s="705"/>
      <c r="G1055" s="705"/>
      <c r="H1055" s="705"/>
      <c r="I1055" s="705"/>
      <c r="J1055" s="705"/>
      <c r="K1055" s="705"/>
      <c r="L1055" s="705"/>
      <c r="M1055" s="715"/>
    </row>
    <row r="1056" spans="1:13" ht="12.75" x14ac:dyDescent="0.2">
      <c r="A1056" s="716"/>
      <c r="B1056" s="705"/>
      <c r="C1056" s="705"/>
      <c r="D1056" s="705"/>
      <c r="E1056" s="705"/>
      <c r="F1056" s="705"/>
      <c r="G1056" s="705"/>
      <c r="H1056" s="705"/>
      <c r="I1056" s="705"/>
      <c r="J1056" s="705"/>
      <c r="K1056" s="705"/>
      <c r="L1056" s="705"/>
      <c r="M1056" s="715"/>
    </row>
    <row r="1057" spans="1:13" ht="12.75" x14ac:dyDescent="0.2">
      <c r="A1057" s="716"/>
      <c r="B1057" s="705"/>
      <c r="C1057" s="705"/>
      <c r="D1057" s="705"/>
      <c r="E1057" s="705"/>
      <c r="F1057" s="705"/>
      <c r="G1057" s="705"/>
      <c r="H1057" s="705"/>
      <c r="I1057" s="705"/>
      <c r="J1057" s="705"/>
      <c r="K1057" s="705"/>
      <c r="L1057" s="705"/>
      <c r="M1057" s="715"/>
    </row>
    <row r="1058" spans="1:13" ht="12.75" x14ac:dyDescent="0.2">
      <c r="A1058" s="716"/>
      <c r="B1058" s="705"/>
      <c r="C1058" s="705"/>
      <c r="D1058" s="705"/>
      <c r="E1058" s="705"/>
      <c r="F1058" s="705"/>
      <c r="G1058" s="705"/>
      <c r="H1058" s="705"/>
      <c r="I1058" s="705"/>
      <c r="J1058" s="705"/>
      <c r="K1058" s="705"/>
      <c r="L1058" s="705"/>
      <c r="M1058" s="715"/>
    </row>
    <row r="1059" spans="1:13" ht="12.75" x14ac:dyDescent="0.2">
      <c r="A1059" s="716"/>
      <c r="B1059" s="705"/>
      <c r="C1059" s="705"/>
      <c r="D1059" s="705"/>
      <c r="E1059" s="705"/>
      <c r="F1059" s="705"/>
      <c r="G1059" s="705"/>
      <c r="H1059" s="705"/>
      <c r="I1059" s="705"/>
      <c r="J1059" s="705"/>
      <c r="K1059" s="705"/>
      <c r="L1059" s="705"/>
      <c r="M1059" s="715"/>
    </row>
    <row r="1060" spans="1:13" ht="12.75" x14ac:dyDescent="0.2">
      <c r="A1060" s="716"/>
      <c r="B1060" s="705"/>
      <c r="C1060" s="705"/>
      <c r="D1060" s="705"/>
      <c r="E1060" s="705"/>
      <c r="F1060" s="705"/>
      <c r="G1060" s="705"/>
      <c r="H1060" s="705"/>
      <c r="I1060" s="705"/>
      <c r="J1060" s="705"/>
      <c r="K1060" s="705"/>
      <c r="L1060" s="705"/>
      <c r="M1060" s="715"/>
    </row>
    <row r="1061" spans="1:13" ht="12.75" x14ac:dyDescent="0.2">
      <c r="A1061" s="716"/>
      <c r="B1061" s="705"/>
      <c r="C1061" s="705"/>
      <c r="D1061" s="705"/>
      <c r="E1061" s="705"/>
      <c r="F1061" s="705"/>
      <c r="G1061" s="705"/>
      <c r="H1061" s="705"/>
      <c r="I1061" s="705"/>
      <c r="J1061" s="705"/>
      <c r="K1061" s="705"/>
      <c r="L1061" s="705"/>
      <c r="M1061" s="715"/>
    </row>
    <row r="1062" spans="1:13" ht="12.75" x14ac:dyDescent="0.2">
      <c r="A1062" s="716"/>
      <c r="B1062" s="705"/>
      <c r="C1062" s="705"/>
      <c r="D1062" s="705"/>
      <c r="E1062" s="705"/>
      <c r="F1062" s="705"/>
      <c r="G1062" s="705"/>
      <c r="H1062" s="705"/>
      <c r="I1062" s="705"/>
      <c r="J1062" s="705"/>
      <c r="K1062" s="705"/>
      <c r="L1062" s="705"/>
      <c r="M1062" s="715"/>
    </row>
    <row r="1063" spans="1:13" ht="12.75" x14ac:dyDescent="0.2">
      <c r="A1063" s="716"/>
      <c r="B1063" s="705"/>
      <c r="C1063" s="705"/>
      <c r="D1063" s="705"/>
      <c r="E1063" s="705"/>
      <c r="F1063" s="705"/>
      <c r="G1063" s="705"/>
      <c r="H1063" s="705"/>
      <c r="I1063" s="705"/>
      <c r="J1063" s="705"/>
      <c r="K1063" s="705"/>
      <c r="L1063" s="705"/>
      <c r="M1063" s="715"/>
    </row>
    <row r="1064" spans="1:13" ht="12.75" x14ac:dyDescent="0.2">
      <c r="A1064" s="716"/>
      <c r="B1064" s="705"/>
      <c r="C1064" s="705"/>
      <c r="D1064" s="705"/>
      <c r="E1064" s="705"/>
      <c r="F1064" s="705"/>
      <c r="G1064" s="705"/>
      <c r="H1064" s="705"/>
      <c r="I1064" s="705"/>
      <c r="J1064" s="705"/>
      <c r="K1064" s="705"/>
      <c r="L1064" s="705"/>
      <c r="M1064" s="715"/>
    </row>
    <row r="1065" spans="1:13" ht="12.75" x14ac:dyDescent="0.2">
      <c r="A1065" s="716"/>
      <c r="B1065" s="705"/>
      <c r="C1065" s="705"/>
      <c r="D1065" s="705"/>
      <c r="E1065" s="705"/>
      <c r="F1065" s="705"/>
      <c r="G1065" s="705"/>
      <c r="H1065" s="705"/>
      <c r="I1065" s="705"/>
      <c r="J1065" s="705"/>
      <c r="K1065" s="705"/>
      <c r="L1065" s="705"/>
      <c r="M1065" s="715"/>
    </row>
    <row r="1066" spans="1:13" ht="12.75" x14ac:dyDescent="0.2">
      <c r="A1066" s="716"/>
      <c r="B1066" s="705"/>
      <c r="C1066" s="705"/>
      <c r="D1066" s="705"/>
      <c r="E1066" s="705"/>
      <c r="F1066" s="705"/>
      <c r="G1066" s="705"/>
      <c r="H1066" s="705"/>
      <c r="I1066" s="705"/>
      <c r="J1066" s="705"/>
      <c r="K1066" s="705"/>
      <c r="L1066" s="705"/>
      <c r="M1066" s="715"/>
    </row>
    <row r="1067" spans="1:13" ht="12.75" x14ac:dyDescent="0.2">
      <c r="A1067" s="716"/>
      <c r="B1067" s="705"/>
      <c r="C1067" s="705"/>
      <c r="D1067" s="705"/>
      <c r="E1067" s="705"/>
      <c r="F1067" s="705"/>
      <c r="G1067" s="705"/>
      <c r="H1067" s="705"/>
      <c r="I1067" s="705"/>
      <c r="J1067" s="705"/>
      <c r="K1067" s="705"/>
      <c r="L1067" s="705"/>
      <c r="M1067" s="715"/>
    </row>
    <row r="1068" spans="1:13" ht="12.75" x14ac:dyDescent="0.2">
      <c r="A1068" s="716"/>
      <c r="B1068" s="705"/>
      <c r="C1068" s="705"/>
      <c r="D1068" s="705"/>
      <c r="E1068" s="705"/>
      <c r="F1068" s="705"/>
      <c r="G1068" s="705"/>
      <c r="H1068" s="705"/>
      <c r="I1068" s="705"/>
      <c r="J1068" s="705"/>
      <c r="K1068" s="705"/>
      <c r="L1068" s="705"/>
      <c r="M1068" s="715"/>
    </row>
    <row r="1069" spans="1:13" ht="12.75" x14ac:dyDescent="0.2">
      <c r="A1069" s="716"/>
      <c r="B1069" s="705"/>
      <c r="C1069" s="705"/>
      <c r="D1069" s="705"/>
      <c r="E1069" s="705"/>
      <c r="F1069" s="705"/>
      <c r="G1069" s="705"/>
      <c r="H1069" s="705"/>
      <c r="I1069" s="705"/>
      <c r="J1069" s="705"/>
      <c r="K1069" s="705"/>
      <c r="L1069" s="705"/>
      <c r="M1069" s="715"/>
    </row>
    <row r="1070" spans="1:13" ht="12.75" x14ac:dyDescent="0.2">
      <c r="A1070" s="716"/>
      <c r="B1070" s="705"/>
      <c r="C1070" s="705"/>
      <c r="D1070" s="705"/>
      <c r="E1070" s="705"/>
      <c r="F1070" s="705"/>
      <c r="G1070" s="705"/>
      <c r="H1070" s="705"/>
      <c r="I1070" s="705"/>
      <c r="J1070" s="705"/>
      <c r="K1070" s="705"/>
      <c r="L1070" s="705"/>
      <c r="M1070" s="715"/>
    </row>
    <row r="1071" spans="1:13" ht="12.75" x14ac:dyDescent="0.2">
      <c r="A1071" s="716"/>
      <c r="B1071" s="705"/>
      <c r="C1071" s="705"/>
      <c r="D1071" s="705"/>
      <c r="E1071" s="705"/>
      <c r="F1071" s="705"/>
      <c r="G1071" s="705"/>
      <c r="H1071" s="705"/>
      <c r="I1071" s="705"/>
      <c r="J1071" s="705"/>
      <c r="K1071" s="705"/>
      <c r="L1071" s="705"/>
      <c r="M1071" s="715"/>
    </row>
    <row r="1072" spans="1:13" ht="12.75" x14ac:dyDescent="0.2">
      <c r="A1072" s="716"/>
      <c r="B1072" s="705"/>
      <c r="C1072" s="705"/>
      <c r="D1072" s="705"/>
      <c r="E1072" s="705"/>
      <c r="F1072" s="705"/>
      <c r="G1072" s="705"/>
      <c r="H1072" s="705"/>
      <c r="I1072" s="705"/>
      <c r="J1072" s="705"/>
      <c r="K1072" s="705"/>
      <c r="L1072" s="705"/>
      <c r="M1072" s="715"/>
    </row>
    <row r="1073" spans="1:13" ht="12.75" x14ac:dyDescent="0.2">
      <c r="A1073" s="716"/>
      <c r="B1073" s="705"/>
      <c r="C1073" s="705"/>
      <c r="D1073" s="705"/>
      <c r="E1073" s="705"/>
      <c r="F1073" s="705"/>
      <c r="G1073" s="705"/>
      <c r="H1073" s="705"/>
      <c r="I1073" s="705"/>
      <c r="J1073" s="705"/>
      <c r="K1073" s="705"/>
      <c r="L1073" s="705"/>
      <c r="M1073" s="715"/>
    </row>
    <row r="1074" spans="1:13" ht="12.75" x14ac:dyDescent="0.2">
      <c r="A1074" s="716"/>
      <c r="B1074" s="705"/>
      <c r="C1074" s="705"/>
      <c r="D1074" s="705"/>
      <c r="E1074" s="705"/>
      <c r="F1074" s="705"/>
      <c r="G1074" s="705"/>
      <c r="H1074" s="705"/>
      <c r="I1074" s="705"/>
      <c r="J1074" s="705"/>
      <c r="K1074" s="705"/>
      <c r="L1074" s="705"/>
      <c r="M1074" s="715"/>
    </row>
    <row r="1075" spans="1:13" ht="12.75" x14ac:dyDescent="0.2">
      <c r="A1075" s="716"/>
      <c r="B1075" s="705"/>
      <c r="C1075" s="705"/>
      <c r="D1075" s="705"/>
      <c r="E1075" s="705"/>
      <c r="F1075" s="705"/>
      <c r="G1075" s="705"/>
      <c r="H1075" s="705"/>
      <c r="I1075" s="705"/>
      <c r="J1075" s="705"/>
      <c r="K1075" s="705"/>
      <c r="L1075" s="705"/>
      <c r="M1075" s="715"/>
    </row>
    <row r="1076" spans="1:13" ht="12.75" x14ac:dyDescent="0.2">
      <c r="A1076" s="716"/>
      <c r="B1076" s="705"/>
      <c r="C1076" s="705"/>
      <c r="D1076" s="705"/>
      <c r="E1076" s="705"/>
      <c r="F1076" s="705"/>
      <c r="G1076" s="705"/>
      <c r="H1076" s="705"/>
      <c r="I1076" s="705"/>
      <c r="J1076" s="705"/>
      <c r="K1076" s="705"/>
      <c r="L1076" s="705"/>
      <c r="M1076" s="715"/>
    </row>
    <row r="1077" spans="1:13" ht="12.75" x14ac:dyDescent="0.2">
      <c r="A1077" s="716"/>
      <c r="B1077" s="705"/>
      <c r="C1077" s="705"/>
      <c r="D1077" s="705"/>
      <c r="E1077" s="705"/>
      <c r="F1077" s="705"/>
      <c r="G1077" s="705"/>
      <c r="H1077" s="705"/>
      <c r="I1077" s="705"/>
      <c r="J1077" s="705"/>
      <c r="K1077" s="705"/>
      <c r="L1077" s="705"/>
      <c r="M1077" s="715"/>
    </row>
    <row r="1078" spans="1:13" ht="12.75" x14ac:dyDescent="0.2">
      <c r="A1078" s="716"/>
      <c r="B1078" s="705"/>
      <c r="C1078" s="705"/>
      <c r="D1078" s="705"/>
      <c r="E1078" s="705"/>
      <c r="F1078" s="705"/>
      <c r="G1078" s="705"/>
      <c r="H1078" s="705"/>
      <c r="I1078" s="705"/>
      <c r="J1078" s="705"/>
      <c r="K1078" s="705"/>
      <c r="L1078" s="705"/>
      <c r="M1078" s="715"/>
    </row>
    <row r="1079" spans="1:13" ht="12.75" x14ac:dyDescent="0.2">
      <c r="A1079" s="716"/>
      <c r="B1079" s="705"/>
      <c r="C1079" s="705"/>
      <c r="D1079" s="705"/>
      <c r="E1079" s="705"/>
      <c r="F1079" s="705"/>
      <c r="G1079" s="705"/>
      <c r="H1079" s="705"/>
      <c r="I1079" s="705"/>
      <c r="J1079" s="705"/>
      <c r="K1079" s="705"/>
      <c r="L1079" s="705"/>
      <c r="M1079" s="715"/>
    </row>
    <row r="1080" spans="1:13" ht="12.75" x14ac:dyDescent="0.2">
      <c r="A1080" s="716"/>
      <c r="B1080" s="705"/>
      <c r="C1080" s="705"/>
      <c r="D1080" s="705"/>
      <c r="E1080" s="705"/>
      <c r="F1080" s="705"/>
      <c r="G1080" s="705"/>
      <c r="H1080" s="705"/>
      <c r="I1080" s="705"/>
      <c r="J1080" s="705"/>
      <c r="K1080" s="705"/>
      <c r="L1080" s="705"/>
      <c r="M1080" s="715"/>
    </row>
    <row r="1081" spans="1:13" ht="12.75" x14ac:dyDescent="0.2">
      <c r="A1081" s="716"/>
      <c r="B1081" s="705"/>
      <c r="C1081" s="705"/>
      <c r="D1081" s="705"/>
      <c r="E1081" s="705"/>
      <c r="F1081" s="705"/>
      <c r="G1081" s="705"/>
      <c r="H1081" s="705"/>
      <c r="I1081" s="705"/>
      <c r="J1081" s="705"/>
      <c r="K1081" s="705"/>
      <c r="L1081" s="705"/>
      <c r="M1081" s="715"/>
    </row>
    <row r="1082" spans="1:13" ht="12.75" x14ac:dyDescent="0.2">
      <c r="A1082" s="716"/>
      <c r="B1082" s="705"/>
      <c r="C1082" s="705"/>
      <c r="D1082" s="705"/>
      <c r="E1082" s="705"/>
      <c r="F1082" s="705"/>
      <c r="G1082" s="705"/>
      <c r="H1082" s="705"/>
      <c r="I1082" s="705"/>
      <c r="J1082" s="705"/>
      <c r="K1082" s="705"/>
      <c r="L1082" s="705"/>
      <c r="M1082" s="715"/>
    </row>
    <row r="1083" spans="1:13" ht="12.75" x14ac:dyDescent="0.2">
      <c r="A1083" s="716"/>
      <c r="B1083" s="705"/>
      <c r="C1083" s="705"/>
      <c r="D1083" s="705"/>
      <c r="E1083" s="705"/>
      <c r="F1083" s="705"/>
      <c r="G1083" s="705"/>
      <c r="H1083" s="705"/>
      <c r="I1083" s="705"/>
      <c r="J1083" s="705"/>
      <c r="K1083" s="705"/>
      <c r="L1083" s="705"/>
      <c r="M1083" s="715"/>
    </row>
    <row r="1084" spans="1:13" ht="12.75" x14ac:dyDescent="0.2">
      <c r="A1084" s="716"/>
      <c r="B1084" s="705"/>
      <c r="C1084" s="705"/>
      <c r="D1084" s="705"/>
      <c r="E1084" s="705"/>
      <c r="F1084" s="705"/>
      <c r="G1084" s="705"/>
      <c r="H1084" s="705"/>
      <c r="I1084" s="705"/>
      <c r="J1084" s="705"/>
      <c r="K1084" s="705"/>
      <c r="L1084" s="705"/>
      <c r="M1084" s="715"/>
    </row>
    <row r="1085" spans="1:13" ht="12.75" x14ac:dyDescent="0.2">
      <c r="A1085" s="716"/>
      <c r="B1085" s="705"/>
      <c r="C1085" s="705"/>
      <c r="D1085" s="705"/>
      <c r="E1085" s="705"/>
      <c r="F1085" s="705"/>
      <c r="G1085" s="705"/>
      <c r="H1085" s="705"/>
      <c r="I1085" s="705"/>
      <c r="J1085" s="705"/>
      <c r="K1085" s="705"/>
      <c r="L1085" s="705"/>
      <c r="M1085" s="715"/>
    </row>
    <row r="1086" spans="1:13" ht="12.75" x14ac:dyDescent="0.2">
      <c r="A1086" s="716"/>
      <c r="B1086" s="705"/>
      <c r="C1086" s="705"/>
      <c r="D1086" s="705"/>
      <c r="E1086" s="705"/>
      <c r="F1086" s="705"/>
      <c r="G1086" s="705"/>
      <c r="H1086" s="705"/>
      <c r="I1086" s="705"/>
      <c r="J1086" s="705"/>
      <c r="K1086" s="705"/>
      <c r="L1086" s="705"/>
      <c r="M1086" s="715"/>
    </row>
    <row r="1087" spans="1:13" ht="12.75" x14ac:dyDescent="0.2">
      <c r="A1087" s="716"/>
      <c r="B1087" s="705"/>
      <c r="C1087" s="705"/>
      <c r="D1087" s="705"/>
      <c r="E1087" s="705"/>
      <c r="F1087" s="705"/>
      <c r="G1087" s="705"/>
      <c r="H1087" s="705"/>
      <c r="I1087" s="705"/>
      <c r="J1087" s="705"/>
      <c r="K1087" s="705"/>
      <c r="L1087" s="705"/>
      <c r="M1087" s="715"/>
    </row>
    <row r="1088" spans="1:13" ht="12.75" x14ac:dyDescent="0.2">
      <c r="A1088" s="716"/>
      <c r="B1088" s="705"/>
      <c r="C1088" s="705"/>
      <c r="D1088" s="705"/>
      <c r="E1088" s="705"/>
      <c r="F1088" s="705"/>
      <c r="G1088" s="705"/>
      <c r="H1088" s="705"/>
      <c r="I1088" s="705"/>
      <c r="J1088" s="705"/>
      <c r="K1088" s="705"/>
      <c r="L1088" s="705"/>
      <c r="M1088" s="715"/>
    </row>
    <row r="1089" spans="1:13" ht="12.75" x14ac:dyDescent="0.2">
      <c r="A1089" s="716"/>
      <c r="B1089" s="705"/>
      <c r="C1089" s="705"/>
      <c r="D1089" s="705"/>
      <c r="E1089" s="705"/>
      <c r="F1089" s="705"/>
      <c r="G1089" s="705"/>
      <c r="H1089" s="705"/>
      <c r="I1089" s="705"/>
      <c r="J1089" s="705"/>
      <c r="K1089" s="705"/>
      <c r="L1089" s="705"/>
      <c r="M1089" s="715"/>
    </row>
    <row r="1090" spans="1:13" ht="12.75" x14ac:dyDescent="0.2">
      <c r="A1090" s="716"/>
      <c r="B1090" s="705"/>
      <c r="C1090" s="705"/>
      <c r="D1090" s="705"/>
      <c r="E1090" s="705"/>
      <c r="F1090" s="705"/>
      <c r="G1090" s="705"/>
      <c r="H1090" s="705"/>
      <c r="I1090" s="705"/>
      <c r="J1090" s="705"/>
      <c r="K1090" s="705"/>
      <c r="L1090" s="705"/>
      <c r="M1090" s="715"/>
    </row>
    <row r="1091" spans="1:13" ht="12.75" x14ac:dyDescent="0.2">
      <c r="A1091" s="716"/>
      <c r="B1091" s="705"/>
      <c r="C1091" s="705"/>
      <c r="D1091" s="705"/>
      <c r="E1091" s="705"/>
      <c r="F1091" s="705"/>
      <c r="G1091" s="705"/>
      <c r="H1091" s="705"/>
      <c r="I1091" s="705"/>
      <c r="J1091" s="705"/>
      <c r="K1091" s="705"/>
      <c r="L1091" s="705"/>
      <c r="M1091" s="715"/>
    </row>
    <row r="1092" spans="1:13" ht="12.75" x14ac:dyDescent="0.2">
      <c r="A1092" s="716"/>
      <c r="B1092" s="705"/>
      <c r="C1092" s="705"/>
      <c r="D1092" s="705"/>
      <c r="E1092" s="705"/>
      <c r="F1092" s="705"/>
      <c r="G1092" s="705"/>
      <c r="H1092" s="705"/>
      <c r="I1092" s="705"/>
      <c r="J1092" s="705"/>
      <c r="K1092" s="705"/>
      <c r="L1092" s="705"/>
      <c r="M1092" s="715"/>
    </row>
    <row r="1093" spans="1:13" ht="12.75" x14ac:dyDescent="0.2">
      <c r="A1093" s="716"/>
      <c r="B1093" s="705"/>
      <c r="C1093" s="705"/>
      <c r="D1093" s="705"/>
      <c r="E1093" s="705"/>
      <c r="F1093" s="705"/>
      <c r="G1093" s="705"/>
      <c r="H1093" s="705"/>
      <c r="I1093" s="705"/>
      <c r="J1093" s="705"/>
      <c r="K1093" s="705"/>
      <c r="L1093" s="705"/>
      <c r="M1093" s="715"/>
    </row>
    <row r="1094" spans="1:13" ht="12.75" x14ac:dyDescent="0.2">
      <c r="A1094" s="716"/>
      <c r="B1094" s="705"/>
      <c r="C1094" s="705"/>
      <c r="D1094" s="705"/>
      <c r="E1094" s="705"/>
      <c r="F1094" s="705"/>
      <c r="G1094" s="705"/>
      <c r="H1094" s="705"/>
      <c r="I1094" s="705"/>
      <c r="J1094" s="705"/>
      <c r="K1094" s="705"/>
      <c r="L1094" s="705"/>
      <c r="M1094" s="715"/>
    </row>
    <row r="1095" spans="1:13" ht="12.75" x14ac:dyDescent="0.2">
      <c r="A1095" s="716"/>
      <c r="B1095" s="705"/>
      <c r="C1095" s="705"/>
      <c r="D1095" s="705"/>
      <c r="E1095" s="705"/>
      <c r="F1095" s="705"/>
      <c r="G1095" s="705"/>
      <c r="H1095" s="705"/>
      <c r="I1095" s="705"/>
      <c r="J1095" s="705"/>
      <c r="K1095" s="705"/>
      <c r="L1095" s="705"/>
      <c r="M1095" s="715"/>
    </row>
    <row r="1096" spans="1:13" ht="12.75" x14ac:dyDescent="0.2">
      <c r="A1096" s="716"/>
      <c r="B1096" s="705"/>
      <c r="C1096" s="705"/>
      <c r="D1096" s="705"/>
      <c r="E1096" s="705"/>
      <c r="F1096" s="705"/>
      <c r="G1096" s="705"/>
      <c r="H1096" s="705"/>
      <c r="I1096" s="705"/>
      <c r="J1096" s="705"/>
      <c r="K1096" s="705"/>
      <c r="L1096" s="705"/>
      <c r="M1096" s="715"/>
    </row>
    <row r="1097" spans="1:13" ht="12.75" x14ac:dyDescent="0.2">
      <c r="A1097" s="716"/>
      <c r="B1097" s="705"/>
      <c r="C1097" s="705"/>
      <c r="D1097" s="705"/>
      <c r="E1097" s="705"/>
      <c r="F1097" s="705"/>
      <c r="G1097" s="705"/>
      <c r="H1097" s="705"/>
      <c r="I1097" s="705"/>
      <c r="J1097" s="705"/>
      <c r="K1097" s="705"/>
      <c r="L1097" s="705"/>
      <c r="M1097" s="715"/>
    </row>
    <row r="1098" spans="1:13" ht="12.75" x14ac:dyDescent="0.2">
      <c r="A1098" s="716"/>
      <c r="B1098" s="705"/>
      <c r="C1098" s="705"/>
      <c r="D1098" s="705"/>
      <c r="E1098" s="705"/>
      <c r="F1098" s="705"/>
      <c r="G1098" s="705"/>
      <c r="H1098" s="705"/>
      <c r="I1098" s="705"/>
      <c r="J1098" s="705"/>
      <c r="K1098" s="705"/>
      <c r="L1098" s="705"/>
      <c r="M1098" s="715"/>
    </row>
    <row r="1099" spans="1:13" ht="12.75" x14ac:dyDescent="0.2">
      <c r="A1099" s="716"/>
      <c r="B1099" s="705"/>
      <c r="C1099" s="705"/>
      <c r="D1099" s="705"/>
      <c r="E1099" s="705"/>
      <c r="F1099" s="705"/>
      <c r="G1099" s="705"/>
      <c r="H1099" s="705"/>
      <c r="I1099" s="705"/>
      <c r="J1099" s="705"/>
      <c r="K1099" s="705"/>
      <c r="L1099" s="705"/>
      <c r="M1099" s="715"/>
    </row>
    <row r="1100" spans="1:13" ht="12.75" x14ac:dyDescent="0.2">
      <c r="A1100" s="716"/>
      <c r="B1100" s="705"/>
      <c r="C1100" s="705"/>
      <c r="D1100" s="705"/>
      <c r="E1100" s="705"/>
      <c r="F1100" s="705"/>
      <c r="G1100" s="705"/>
      <c r="H1100" s="705"/>
      <c r="I1100" s="705"/>
      <c r="J1100" s="705"/>
      <c r="K1100" s="705"/>
      <c r="L1100" s="705"/>
      <c r="M1100" s="715"/>
    </row>
    <row r="1101" spans="1:13" ht="12.75" x14ac:dyDescent="0.2">
      <c r="A1101" s="716"/>
      <c r="B1101" s="705"/>
      <c r="C1101" s="705"/>
      <c r="D1101" s="705"/>
      <c r="E1101" s="705"/>
      <c r="F1101" s="705"/>
      <c r="G1101" s="705"/>
      <c r="H1101" s="705"/>
      <c r="I1101" s="705"/>
      <c r="J1101" s="705"/>
      <c r="K1101" s="705"/>
      <c r="L1101" s="705"/>
      <c r="M1101" s="715"/>
    </row>
    <row r="1102" spans="1:13" ht="12.75" x14ac:dyDescent="0.2">
      <c r="A1102" s="716"/>
      <c r="B1102" s="705"/>
      <c r="C1102" s="705"/>
      <c r="D1102" s="705"/>
      <c r="E1102" s="705"/>
      <c r="F1102" s="705"/>
      <c r="G1102" s="705"/>
      <c r="H1102" s="705"/>
      <c r="I1102" s="705"/>
      <c r="J1102" s="705"/>
      <c r="K1102" s="705"/>
      <c r="L1102" s="705"/>
      <c r="M1102" s="715"/>
    </row>
    <row r="1103" spans="1:13" ht="12.75" x14ac:dyDescent="0.2">
      <c r="A1103" s="716"/>
      <c r="B1103" s="705"/>
      <c r="C1103" s="705"/>
      <c r="D1103" s="705"/>
      <c r="E1103" s="705"/>
      <c r="F1103" s="705"/>
      <c r="G1103" s="705"/>
      <c r="H1103" s="705"/>
      <c r="I1103" s="705"/>
      <c r="J1103" s="705"/>
      <c r="K1103" s="705"/>
      <c r="L1103" s="705"/>
      <c r="M1103" s="715"/>
    </row>
    <row r="1104" spans="1:13" ht="12.75" x14ac:dyDescent="0.2">
      <c r="A1104" s="716"/>
      <c r="B1104" s="705"/>
      <c r="C1104" s="705"/>
      <c r="D1104" s="705"/>
      <c r="E1104" s="705"/>
      <c r="F1104" s="705"/>
      <c r="G1104" s="705"/>
      <c r="H1104" s="705"/>
      <c r="I1104" s="705"/>
      <c r="J1104" s="705"/>
      <c r="K1104" s="705"/>
      <c r="L1104" s="705"/>
      <c r="M1104" s="715"/>
    </row>
    <row r="1105" spans="1:13" ht="12.75" x14ac:dyDescent="0.2">
      <c r="A1105" s="716"/>
      <c r="B1105" s="705"/>
      <c r="C1105" s="705"/>
      <c r="D1105" s="705"/>
      <c r="E1105" s="705"/>
      <c r="F1105" s="705"/>
      <c r="G1105" s="705"/>
      <c r="H1105" s="705"/>
      <c r="I1105" s="705"/>
      <c r="J1105" s="705"/>
      <c r="K1105" s="705"/>
      <c r="L1105" s="705"/>
      <c r="M1105" s="715"/>
    </row>
    <row r="1106" spans="1:13" ht="12.75" x14ac:dyDescent="0.2">
      <c r="A1106" s="716"/>
      <c r="B1106" s="705"/>
      <c r="C1106" s="705"/>
      <c r="D1106" s="705"/>
      <c r="E1106" s="705"/>
      <c r="F1106" s="705"/>
      <c r="G1106" s="705"/>
      <c r="H1106" s="705"/>
      <c r="I1106" s="705"/>
      <c r="J1106" s="705"/>
      <c r="K1106" s="705"/>
      <c r="L1106" s="705"/>
      <c r="M1106" s="715"/>
    </row>
    <row r="1107" spans="1:13" ht="12.75" x14ac:dyDescent="0.2">
      <c r="A1107" s="716"/>
      <c r="B1107" s="705"/>
      <c r="C1107" s="705"/>
      <c r="D1107" s="705"/>
      <c r="E1107" s="705"/>
      <c r="F1107" s="705"/>
      <c r="G1107" s="705"/>
      <c r="H1107" s="705"/>
      <c r="I1107" s="705"/>
      <c r="J1107" s="705"/>
      <c r="K1107" s="705"/>
      <c r="L1107" s="705"/>
      <c r="M1107" s="715"/>
    </row>
    <row r="1108" spans="1:13" ht="12.75" x14ac:dyDescent="0.2">
      <c r="A1108" s="716"/>
      <c r="B1108" s="705"/>
      <c r="C1108" s="705"/>
      <c r="D1108" s="705"/>
      <c r="E1108" s="705"/>
      <c r="F1108" s="705"/>
      <c r="G1108" s="705"/>
      <c r="H1108" s="705"/>
      <c r="I1108" s="705"/>
      <c r="J1108" s="705"/>
      <c r="K1108" s="705"/>
      <c r="L1108" s="705"/>
      <c r="M1108" s="715"/>
    </row>
    <row r="1109" spans="1:13" ht="12.75" x14ac:dyDescent="0.2">
      <c r="A1109" s="716"/>
      <c r="B1109" s="705"/>
      <c r="C1109" s="705"/>
      <c r="D1109" s="705"/>
      <c r="E1109" s="705"/>
      <c r="F1109" s="705"/>
      <c r="G1109" s="705"/>
      <c r="H1109" s="705"/>
      <c r="I1109" s="705"/>
      <c r="J1109" s="705"/>
      <c r="K1109" s="705"/>
      <c r="L1109" s="705"/>
      <c r="M1109" s="715"/>
    </row>
    <row r="1110" spans="1:13" ht="12.75" x14ac:dyDescent="0.2">
      <c r="A1110" s="716"/>
      <c r="B1110" s="705"/>
      <c r="C1110" s="705"/>
      <c r="D1110" s="705"/>
      <c r="E1110" s="705"/>
      <c r="F1110" s="705"/>
      <c r="G1110" s="705"/>
      <c r="H1110" s="705"/>
      <c r="I1110" s="705"/>
      <c r="J1110" s="705"/>
      <c r="K1110" s="705"/>
      <c r="L1110" s="705"/>
      <c r="M1110" s="715"/>
    </row>
    <row r="1111" spans="1:13" ht="12.75" x14ac:dyDescent="0.2">
      <c r="A1111" s="716"/>
      <c r="B1111" s="705"/>
      <c r="C1111" s="705"/>
      <c r="D1111" s="705"/>
      <c r="E1111" s="705"/>
      <c r="F1111" s="705"/>
      <c r="G1111" s="705"/>
      <c r="H1111" s="705"/>
      <c r="I1111" s="705"/>
      <c r="J1111" s="705"/>
      <c r="K1111" s="705"/>
      <c r="L1111" s="705"/>
      <c r="M1111" s="715"/>
    </row>
    <row r="1112" spans="1:13" ht="12.75" x14ac:dyDescent="0.2">
      <c r="A1112" s="716"/>
      <c r="B1112" s="705"/>
      <c r="C1112" s="705"/>
      <c r="D1112" s="705"/>
      <c r="E1112" s="705"/>
      <c r="F1112" s="705"/>
      <c r="G1112" s="705"/>
      <c r="H1112" s="705"/>
      <c r="I1112" s="705"/>
      <c r="J1112" s="705"/>
      <c r="K1112" s="705"/>
      <c r="L1112" s="705"/>
      <c r="M1112" s="715"/>
    </row>
    <row r="1113" spans="1:13" ht="12.75" x14ac:dyDescent="0.2">
      <c r="A1113" s="716"/>
      <c r="B1113" s="705"/>
      <c r="C1113" s="705"/>
      <c r="D1113" s="705"/>
      <c r="E1113" s="705"/>
      <c r="F1113" s="705"/>
      <c r="G1113" s="705"/>
      <c r="H1113" s="705"/>
      <c r="I1113" s="705"/>
      <c r="J1113" s="705"/>
      <c r="K1113" s="705"/>
      <c r="L1113" s="705"/>
      <c r="M1113" s="715"/>
    </row>
    <row r="1114" spans="1:13" ht="12.75" x14ac:dyDescent="0.2">
      <c r="A1114" s="716"/>
      <c r="B1114" s="705"/>
      <c r="C1114" s="705"/>
      <c r="D1114" s="705"/>
      <c r="E1114" s="705"/>
      <c r="F1114" s="705"/>
      <c r="G1114" s="705"/>
      <c r="H1114" s="705"/>
      <c r="I1114" s="705"/>
      <c r="J1114" s="705"/>
      <c r="K1114" s="705"/>
      <c r="L1114" s="705"/>
      <c r="M1114" s="715"/>
    </row>
    <row r="1115" spans="1:13" ht="12.75" x14ac:dyDescent="0.2">
      <c r="A1115" s="716"/>
      <c r="B1115" s="705"/>
      <c r="C1115" s="705"/>
      <c r="D1115" s="705"/>
      <c r="E1115" s="705"/>
      <c r="F1115" s="705"/>
      <c r="G1115" s="705"/>
      <c r="H1115" s="705"/>
      <c r="I1115" s="705"/>
      <c r="J1115" s="705"/>
      <c r="K1115" s="705"/>
      <c r="L1115" s="705"/>
      <c r="M1115" s="715"/>
    </row>
    <row r="1116" spans="1:13" ht="12.75" x14ac:dyDescent="0.2">
      <c r="A1116" s="716"/>
      <c r="B1116" s="705"/>
      <c r="C1116" s="705"/>
      <c r="D1116" s="705"/>
      <c r="E1116" s="705"/>
      <c r="F1116" s="705"/>
      <c r="G1116" s="705"/>
      <c r="H1116" s="705"/>
      <c r="I1116" s="705"/>
      <c r="J1116" s="705"/>
      <c r="K1116" s="705"/>
      <c r="L1116" s="705"/>
      <c r="M1116" s="715"/>
    </row>
    <row r="1117" spans="1:13" ht="12.75" x14ac:dyDescent="0.2">
      <c r="A1117" s="716"/>
      <c r="B1117" s="705"/>
      <c r="C1117" s="705"/>
      <c r="D1117" s="705"/>
      <c r="E1117" s="705"/>
      <c r="F1117" s="705"/>
      <c r="G1117" s="705"/>
      <c r="H1117" s="705"/>
      <c r="I1117" s="705"/>
      <c r="J1117" s="705"/>
      <c r="K1117" s="705"/>
      <c r="L1117" s="705"/>
      <c r="M1117" s="715"/>
    </row>
    <row r="1118" spans="1:13" ht="12.75" x14ac:dyDescent="0.2">
      <c r="A1118" s="716"/>
      <c r="B1118" s="705"/>
      <c r="C1118" s="705"/>
      <c r="D1118" s="705"/>
      <c r="E1118" s="705"/>
      <c r="F1118" s="705"/>
      <c r="G1118" s="705"/>
      <c r="H1118" s="705"/>
      <c r="I1118" s="705"/>
      <c r="J1118" s="705"/>
      <c r="K1118" s="705"/>
      <c r="L1118" s="705"/>
      <c r="M1118" s="715"/>
    </row>
    <row r="1119" spans="1:13" ht="12.75" x14ac:dyDescent="0.2">
      <c r="A1119" s="716"/>
      <c r="B1119" s="705"/>
      <c r="C1119" s="705"/>
      <c r="D1119" s="705"/>
      <c r="E1119" s="705"/>
      <c r="F1119" s="705"/>
      <c r="G1119" s="705"/>
      <c r="H1119" s="705"/>
      <c r="I1119" s="705"/>
      <c r="J1119" s="705"/>
      <c r="K1119" s="705"/>
      <c r="L1119" s="705"/>
      <c r="M1119" s="715"/>
    </row>
    <row r="1120" spans="1:13" ht="12.75" x14ac:dyDescent="0.2">
      <c r="A1120" s="716"/>
      <c r="B1120" s="705"/>
      <c r="C1120" s="705"/>
      <c r="D1120" s="705"/>
      <c r="E1120" s="705"/>
      <c r="F1120" s="705"/>
      <c r="G1120" s="705"/>
      <c r="H1120" s="705"/>
      <c r="I1120" s="705"/>
      <c r="J1120" s="705"/>
      <c r="K1120" s="705"/>
      <c r="L1120" s="705"/>
      <c r="M1120" s="715"/>
    </row>
    <row r="1121" spans="1:13" ht="12.75" x14ac:dyDescent="0.2">
      <c r="A1121" s="716"/>
      <c r="B1121" s="705"/>
      <c r="C1121" s="705"/>
      <c r="D1121" s="705"/>
      <c r="E1121" s="705"/>
      <c r="F1121" s="705"/>
      <c r="G1121" s="705"/>
      <c r="H1121" s="705"/>
      <c r="I1121" s="705"/>
      <c r="J1121" s="705"/>
      <c r="K1121" s="705"/>
      <c r="L1121" s="705"/>
      <c r="M1121" s="715"/>
    </row>
    <row r="1122" spans="1:13" ht="12.75" x14ac:dyDescent="0.2">
      <c r="A1122" s="716"/>
      <c r="B1122" s="705"/>
      <c r="C1122" s="705"/>
      <c r="D1122" s="705"/>
      <c r="E1122" s="705"/>
      <c r="F1122" s="705"/>
      <c r="G1122" s="705"/>
      <c r="H1122" s="705"/>
      <c r="I1122" s="705"/>
      <c r="J1122" s="705"/>
      <c r="K1122" s="705"/>
      <c r="L1122" s="705"/>
      <c r="M1122" s="715"/>
    </row>
    <row r="1123" spans="1:13" ht="12.75" x14ac:dyDescent="0.2">
      <c r="A1123" s="716"/>
      <c r="B1123" s="705"/>
      <c r="C1123" s="705"/>
      <c r="D1123" s="705"/>
      <c r="E1123" s="705"/>
      <c r="F1123" s="705"/>
      <c r="G1123" s="705"/>
      <c r="H1123" s="705"/>
      <c r="I1123" s="705"/>
      <c r="J1123" s="705"/>
      <c r="K1123" s="705"/>
      <c r="L1123" s="705"/>
      <c r="M1123" s="715"/>
    </row>
    <row r="1124" spans="1:13" ht="12.75" x14ac:dyDescent="0.2">
      <c r="A1124" s="716"/>
      <c r="B1124" s="705"/>
      <c r="C1124" s="705"/>
      <c r="D1124" s="705"/>
      <c r="E1124" s="705"/>
      <c r="F1124" s="705"/>
      <c r="G1124" s="705"/>
      <c r="H1124" s="705"/>
      <c r="I1124" s="705"/>
      <c r="J1124" s="705"/>
      <c r="K1124" s="705"/>
      <c r="L1124" s="705"/>
      <c r="M1124" s="715"/>
    </row>
    <row r="1125" spans="1:13" ht="12.75" x14ac:dyDescent="0.2">
      <c r="A1125" s="716"/>
      <c r="B1125" s="705"/>
      <c r="C1125" s="705"/>
      <c r="D1125" s="705"/>
      <c r="E1125" s="705"/>
      <c r="F1125" s="705"/>
      <c r="G1125" s="705"/>
      <c r="H1125" s="705"/>
      <c r="I1125" s="705"/>
      <c r="J1125" s="705"/>
      <c r="K1125" s="705"/>
      <c r="L1125" s="705"/>
      <c r="M1125" s="715"/>
    </row>
    <row r="1126" spans="1:13" ht="12.75" x14ac:dyDescent="0.2">
      <c r="A1126" s="716"/>
      <c r="B1126" s="705"/>
      <c r="C1126" s="705"/>
      <c r="D1126" s="705"/>
      <c r="E1126" s="705"/>
      <c r="F1126" s="705"/>
      <c r="G1126" s="705"/>
      <c r="H1126" s="705"/>
      <c r="I1126" s="705"/>
      <c r="J1126" s="705"/>
      <c r="K1126" s="705"/>
      <c r="L1126" s="705"/>
      <c r="M1126" s="715"/>
    </row>
    <row r="1127" spans="1:13" ht="12.75" x14ac:dyDescent="0.2">
      <c r="A1127" s="716"/>
      <c r="B1127" s="705"/>
      <c r="C1127" s="705"/>
      <c r="D1127" s="705"/>
      <c r="E1127" s="705"/>
      <c r="F1127" s="705"/>
      <c r="G1127" s="705"/>
      <c r="H1127" s="705"/>
      <c r="I1127" s="705"/>
      <c r="J1127" s="705"/>
      <c r="K1127" s="705"/>
      <c r="L1127" s="705"/>
      <c r="M1127" s="715"/>
    </row>
    <row r="1128" spans="1:13" ht="12.75" x14ac:dyDescent="0.2">
      <c r="A1128" s="716"/>
      <c r="B1128" s="705"/>
      <c r="C1128" s="705"/>
      <c r="D1128" s="705"/>
      <c r="E1128" s="705"/>
      <c r="F1128" s="705"/>
      <c r="G1128" s="705"/>
      <c r="H1128" s="705"/>
      <c r="I1128" s="705"/>
      <c r="J1128" s="705"/>
      <c r="K1128" s="705"/>
      <c r="L1128" s="705"/>
      <c r="M1128" s="715"/>
    </row>
    <row r="1129" spans="1:13" ht="12.75" x14ac:dyDescent="0.2">
      <c r="A1129" s="716"/>
      <c r="B1129" s="705"/>
      <c r="C1129" s="705"/>
      <c r="D1129" s="705"/>
      <c r="E1129" s="705"/>
      <c r="F1129" s="705"/>
      <c r="G1129" s="705"/>
      <c r="H1129" s="705"/>
      <c r="I1129" s="705"/>
      <c r="J1129" s="705"/>
      <c r="K1129" s="705"/>
      <c r="L1129" s="705"/>
      <c r="M1129" s="715"/>
    </row>
    <row r="1130" spans="1:13" ht="12.75" x14ac:dyDescent="0.2">
      <c r="A1130" s="716"/>
      <c r="B1130" s="705"/>
      <c r="C1130" s="705"/>
      <c r="D1130" s="705"/>
      <c r="E1130" s="705"/>
      <c r="F1130" s="705"/>
      <c r="G1130" s="705"/>
      <c r="H1130" s="705"/>
      <c r="I1130" s="705"/>
      <c r="J1130" s="705"/>
      <c r="K1130" s="705"/>
      <c r="L1130" s="705"/>
      <c r="M1130" s="715"/>
    </row>
    <row r="1131" spans="1:13" ht="12.75" x14ac:dyDescent="0.2">
      <c r="A1131" s="716"/>
      <c r="B1131" s="705"/>
      <c r="C1131" s="705"/>
      <c r="D1131" s="705"/>
      <c r="E1131" s="705"/>
      <c r="F1131" s="705"/>
      <c r="G1131" s="705"/>
      <c r="H1131" s="705"/>
      <c r="I1131" s="705"/>
      <c r="J1131" s="705"/>
      <c r="K1131" s="705"/>
      <c r="L1131" s="705"/>
      <c r="M1131" s="715"/>
    </row>
    <row r="1132" spans="1:13" ht="12.75" x14ac:dyDescent="0.2">
      <c r="A1132" s="716"/>
      <c r="B1132" s="705"/>
      <c r="C1132" s="705"/>
      <c r="D1132" s="705"/>
      <c r="E1132" s="705"/>
      <c r="F1132" s="705"/>
      <c r="G1132" s="705"/>
      <c r="H1132" s="705"/>
      <c r="I1132" s="705"/>
      <c r="J1132" s="705"/>
      <c r="K1132" s="705"/>
      <c r="L1132" s="705"/>
      <c r="M1132" s="715"/>
    </row>
    <row r="1133" spans="1:13" ht="12.75" x14ac:dyDescent="0.2">
      <c r="A1133" s="716"/>
      <c r="B1133" s="705"/>
      <c r="C1133" s="705"/>
      <c r="D1133" s="705"/>
      <c r="E1133" s="705"/>
      <c r="F1133" s="705"/>
      <c r="G1133" s="705"/>
      <c r="H1133" s="705"/>
      <c r="I1133" s="705"/>
      <c r="J1133" s="705"/>
      <c r="K1133" s="705"/>
      <c r="L1133" s="705"/>
      <c r="M1133" s="715"/>
    </row>
    <row r="1134" spans="1:13" ht="12.75" x14ac:dyDescent="0.2">
      <c r="A1134" s="716"/>
      <c r="B1134" s="705"/>
      <c r="C1134" s="705"/>
      <c r="D1134" s="705"/>
      <c r="E1134" s="705"/>
      <c r="F1134" s="705"/>
      <c r="G1134" s="705"/>
      <c r="H1134" s="705"/>
      <c r="I1134" s="705"/>
      <c r="J1134" s="705"/>
      <c r="K1134" s="705"/>
      <c r="L1134" s="705"/>
      <c r="M1134" s="715"/>
    </row>
    <row r="1135" spans="1:13" ht="12.75" x14ac:dyDescent="0.2">
      <c r="A1135" s="716"/>
      <c r="B1135" s="705"/>
      <c r="C1135" s="705"/>
      <c r="D1135" s="705"/>
      <c r="E1135" s="705"/>
      <c r="F1135" s="705"/>
      <c r="G1135" s="705"/>
      <c r="H1135" s="705"/>
      <c r="I1135" s="705"/>
      <c r="J1135" s="705"/>
      <c r="K1135" s="705"/>
      <c r="L1135" s="705"/>
      <c r="M1135" s="715"/>
    </row>
    <row r="1136" spans="1:13" ht="12.75" x14ac:dyDescent="0.2">
      <c r="A1136" s="716"/>
      <c r="B1136" s="705"/>
      <c r="C1136" s="705"/>
      <c r="D1136" s="705"/>
      <c r="E1136" s="705"/>
      <c r="F1136" s="705"/>
      <c r="G1136" s="705"/>
      <c r="H1136" s="705"/>
      <c r="I1136" s="705"/>
      <c r="J1136" s="705"/>
      <c r="K1136" s="705"/>
      <c r="L1136" s="705"/>
      <c r="M1136" s="715"/>
    </row>
    <row r="1137" spans="1:13" ht="12.75" x14ac:dyDescent="0.2">
      <c r="A1137" s="716"/>
      <c r="B1137" s="705"/>
      <c r="C1137" s="705"/>
      <c r="D1137" s="705"/>
      <c r="E1137" s="705"/>
      <c r="F1137" s="705"/>
      <c r="G1137" s="705"/>
      <c r="H1137" s="705"/>
      <c r="I1137" s="705"/>
      <c r="J1137" s="705"/>
      <c r="K1137" s="705"/>
      <c r="L1137" s="705"/>
      <c r="M1137" s="715"/>
    </row>
    <row r="1138" spans="1:13" ht="12.75" x14ac:dyDescent="0.2">
      <c r="A1138" s="716"/>
      <c r="B1138" s="705"/>
      <c r="C1138" s="705"/>
      <c r="D1138" s="705"/>
      <c r="E1138" s="705"/>
      <c r="F1138" s="705"/>
      <c r="G1138" s="705"/>
      <c r="H1138" s="705"/>
      <c r="I1138" s="705"/>
      <c r="J1138" s="705"/>
      <c r="K1138" s="705"/>
      <c r="L1138" s="705"/>
      <c r="M1138" s="715"/>
    </row>
    <row r="1139" spans="1:13" ht="12.75" x14ac:dyDescent="0.2">
      <c r="A1139" s="716"/>
      <c r="B1139" s="705"/>
      <c r="C1139" s="705"/>
      <c r="D1139" s="705"/>
      <c r="E1139" s="705"/>
      <c r="F1139" s="705"/>
      <c r="G1139" s="705"/>
      <c r="H1139" s="705"/>
      <c r="I1139" s="705"/>
      <c r="J1139" s="705"/>
      <c r="K1139" s="705"/>
      <c r="L1139" s="705"/>
      <c r="M1139" s="715"/>
    </row>
    <row r="1140" spans="1:13" ht="12.75" x14ac:dyDescent="0.2">
      <c r="A1140" s="716"/>
      <c r="B1140" s="705"/>
      <c r="C1140" s="705"/>
      <c r="D1140" s="705"/>
      <c r="E1140" s="705"/>
      <c r="F1140" s="705"/>
      <c r="G1140" s="705"/>
      <c r="H1140" s="705"/>
      <c r="I1140" s="705"/>
      <c r="J1140" s="705"/>
      <c r="K1140" s="705"/>
      <c r="L1140" s="705"/>
      <c r="M1140" s="715"/>
    </row>
    <row r="1141" spans="1:13" ht="12.75" x14ac:dyDescent="0.2">
      <c r="A1141" s="716"/>
      <c r="B1141" s="705"/>
      <c r="C1141" s="705"/>
      <c r="D1141" s="705"/>
      <c r="E1141" s="705"/>
      <c r="F1141" s="705"/>
      <c r="G1141" s="705"/>
      <c r="H1141" s="705"/>
      <c r="I1141" s="705"/>
      <c r="J1141" s="705"/>
      <c r="K1141" s="705"/>
      <c r="L1141" s="705"/>
      <c r="M1141" s="715"/>
    </row>
    <row r="1142" spans="1:13" ht="12.75" x14ac:dyDescent="0.2">
      <c r="A1142" s="716"/>
      <c r="B1142" s="705"/>
      <c r="C1142" s="705"/>
      <c r="D1142" s="705"/>
      <c r="E1142" s="705"/>
      <c r="F1142" s="705"/>
      <c r="G1142" s="705"/>
      <c r="H1142" s="705"/>
      <c r="I1142" s="705"/>
      <c r="J1142" s="705"/>
      <c r="K1142" s="705"/>
      <c r="L1142" s="705"/>
      <c r="M1142" s="715"/>
    </row>
    <row r="1143" spans="1:13" ht="12.75" x14ac:dyDescent="0.2">
      <c r="A1143" s="716"/>
      <c r="B1143" s="705"/>
      <c r="C1143" s="705"/>
      <c r="D1143" s="705"/>
      <c r="E1143" s="705"/>
      <c r="F1143" s="705"/>
      <c r="G1143" s="705"/>
      <c r="H1143" s="705"/>
      <c r="I1143" s="705"/>
      <c r="J1143" s="705"/>
      <c r="K1143" s="705"/>
      <c r="L1143" s="705"/>
      <c r="M1143" s="715"/>
    </row>
    <row r="1144" spans="1:13" ht="12.75" x14ac:dyDescent="0.2">
      <c r="A1144" s="716"/>
      <c r="B1144" s="705"/>
      <c r="C1144" s="705"/>
      <c r="D1144" s="705"/>
      <c r="E1144" s="705"/>
      <c r="F1144" s="705"/>
      <c r="G1144" s="705"/>
      <c r="H1144" s="705"/>
      <c r="I1144" s="705"/>
      <c r="J1144" s="705"/>
      <c r="K1144" s="705"/>
      <c r="L1144" s="705"/>
      <c r="M1144" s="715"/>
    </row>
    <row r="1145" spans="1:13" ht="12.75" x14ac:dyDescent="0.2">
      <c r="A1145" s="716"/>
      <c r="B1145" s="705"/>
      <c r="C1145" s="705"/>
      <c r="D1145" s="705"/>
      <c r="E1145" s="705"/>
      <c r="F1145" s="705"/>
      <c r="G1145" s="705"/>
      <c r="H1145" s="705"/>
      <c r="I1145" s="705"/>
      <c r="J1145" s="705"/>
      <c r="K1145" s="705"/>
      <c r="L1145" s="705"/>
      <c r="M1145" s="715"/>
    </row>
    <row r="1146" spans="1:13" ht="12.75" x14ac:dyDescent="0.2">
      <c r="A1146" s="716"/>
      <c r="B1146" s="705"/>
      <c r="C1146" s="705"/>
      <c r="D1146" s="705"/>
      <c r="E1146" s="705"/>
      <c r="F1146" s="705"/>
      <c r="G1146" s="705"/>
      <c r="H1146" s="705"/>
      <c r="I1146" s="705"/>
      <c r="J1146" s="705"/>
      <c r="K1146" s="705"/>
      <c r="L1146" s="705"/>
      <c r="M1146" s="715"/>
    </row>
    <row r="1147" spans="1:13" ht="12.75" x14ac:dyDescent="0.2">
      <c r="A1147" s="716"/>
      <c r="B1147" s="705"/>
      <c r="C1147" s="705"/>
      <c r="D1147" s="705"/>
      <c r="E1147" s="705"/>
      <c r="F1147" s="705"/>
      <c r="G1147" s="705"/>
      <c r="H1147" s="705"/>
      <c r="I1147" s="705"/>
      <c r="J1147" s="705"/>
      <c r="K1147" s="705"/>
      <c r="L1147" s="705"/>
      <c r="M1147" s="715"/>
    </row>
    <row r="1148" spans="1:13" ht="12.75" x14ac:dyDescent="0.2">
      <c r="A1148" s="716"/>
      <c r="B1148" s="705"/>
      <c r="C1148" s="705"/>
      <c r="D1148" s="705"/>
      <c r="E1148" s="705"/>
      <c r="F1148" s="705"/>
      <c r="G1148" s="705"/>
      <c r="H1148" s="705"/>
      <c r="I1148" s="705"/>
      <c r="J1148" s="705"/>
      <c r="K1148" s="705"/>
      <c r="L1148" s="705"/>
      <c r="M1148" s="715"/>
    </row>
    <row r="1149" spans="1:13" ht="12.75" x14ac:dyDescent="0.2">
      <c r="A1149" s="716"/>
      <c r="B1149" s="705"/>
      <c r="C1149" s="705"/>
      <c r="D1149" s="705"/>
      <c r="E1149" s="705"/>
      <c r="F1149" s="705"/>
      <c r="G1149" s="705"/>
      <c r="H1149" s="705"/>
      <c r="I1149" s="705"/>
      <c r="J1149" s="705"/>
      <c r="K1149" s="705"/>
      <c r="L1149" s="705"/>
      <c r="M1149" s="715"/>
    </row>
    <row r="1150" spans="1:13" ht="12.75" x14ac:dyDescent="0.2">
      <c r="A1150" s="716"/>
      <c r="B1150" s="705"/>
      <c r="C1150" s="705"/>
      <c r="D1150" s="705"/>
      <c r="E1150" s="705"/>
      <c r="F1150" s="705"/>
      <c r="G1150" s="705"/>
      <c r="H1150" s="705"/>
      <c r="I1150" s="705"/>
      <c r="J1150" s="705"/>
      <c r="K1150" s="705"/>
      <c r="L1150" s="705"/>
      <c r="M1150" s="715"/>
    </row>
    <row r="1151" spans="1:13" ht="12.75" x14ac:dyDescent="0.2">
      <c r="A1151" s="716"/>
      <c r="B1151" s="705"/>
      <c r="C1151" s="705"/>
      <c r="D1151" s="705"/>
      <c r="E1151" s="705"/>
      <c r="F1151" s="705"/>
      <c r="G1151" s="705"/>
      <c r="H1151" s="705"/>
      <c r="I1151" s="705"/>
      <c r="J1151" s="705"/>
      <c r="K1151" s="705"/>
      <c r="L1151" s="705"/>
      <c r="M1151" s="715"/>
    </row>
    <row r="1152" spans="1:13" ht="12.75" x14ac:dyDescent="0.2">
      <c r="A1152" s="716"/>
      <c r="B1152" s="705"/>
      <c r="C1152" s="705"/>
      <c r="D1152" s="705"/>
      <c r="E1152" s="705"/>
      <c r="F1152" s="705"/>
      <c r="G1152" s="705"/>
      <c r="H1152" s="705"/>
      <c r="I1152" s="705"/>
      <c r="J1152" s="705"/>
      <c r="K1152" s="705"/>
      <c r="L1152" s="705"/>
      <c r="M1152" s="715"/>
    </row>
    <row r="1153" spans="1:13" ht="12.75" x14ac:dyDescent="0.2">
      <c r="A1153" s="716"/>
      <c r="B1153" s="705"/>
      <c r="C1153" s="705"/>
      <c r="D1153" s="705"/>
      <c r="E1153" s="705"/>
      <c r="F1153" s="705"/>
      <c r="G1153" s="705"/>
      <c r="H1153" s="705"/>
      <c r="I1153" s="705"/>
      <c r="J1153" s="705"/>
      <c r="K1153" s="705"/>
      <c r="L1153" s="705"/>
      <c r="M1153" s="715"/>
    </row>
    <row r="1154" spans="1:13" ht="12.75" x14ac:dyDescent="0.2">
      <c r="A1154" s="716"/>
      <c r="B1154" s="705"/>
      <c r="C1154" s="705"/>
      <c r="D1154" s="705"/>
      <c r="E1154" s="705"/>
      <c r="F1154" s="705"/>
      <c r="G1154" s="705"/>
      <c r="H1154" s="705"/>
      <c r="I1154" s="705"/>
      <c r="J1154" s="705"/>
      <c r="K1154" s="705"/>
      <c r="L1154" s="705"/>
      <c r="M1154" s="715"/>
    </row>
    <row r="1155" spans="1:13" ht="12.75" x14ac:dyDescent="0.2">
      <c r="A1155" s="716"/>
      <c r="B1155" s="705"/>
      <c r="C1155" s="705"/>
      <c r="D1155" s="705"/>
      <c r="E1155" s="705"/>
      <c r="F1155" s="705"/>
      <c r="G1155" s="705"/>
      <c r="H1155" s="705"/>
      <c r="I1155" s="705"/>
      <c r="J1155" s="705"/>
      <c r="K1155" s="705"/>
      <c r="L1155" s="705"/>
      <c r="M1155" s="715"/>
    </row>
    <row r="1156" spans="1:13" ht="12.75" x14ac:dyDescent="0.2">
      <c r="A1156" s="716"/>
      <c r="B1156" s="705"/>
      <c r="C1156" s="705"/>
      <c r="D1156" s="705"/>
      <c r="E1156" s="705"/>
      <c r="F1156" s="705"/>
      <c r="G1156" s="705"/>
      <c r="H1156" s="705"/>
      <c r="I1156" s="705"/>
      <c r="J1156" s="705"/>
      <c r="K1156" s="705"/>
      <c r="L1156" s="705"/>
      <c r="M1156" s="715"/>
    </row>
    <row r="1157" spans="1:13" ht="12.75" x14ac:dyDescent="0.2">
      <c r="A1157" s="716"/>
      <c r="B1157" s="705"/>
      <c r="C1157" s="705"/>
      <c r="D1157" s="705"/>
      <c r="E1157" s="705"/>
      <c r="F1157" s="705"/>
      <c r="G1157" s="705"/>
      <c r="H1157" s="705"/>
      <c r="I1157" s="705"/>
      <c r="J1157" s="705"/>
      <c r="K1157" s="705"/>
      <c r="L1157" s="705"/>
      <c r="M1157" s="715"/>
    </row>
    <row r="1158" spans="1:13" ht="12.75" x14ac:dyDescent="0.2">
      <c r="A1158" s="716"/>
      <c r="B1158" s="705"/>
      <c r="C1158" s="705"/>
      <c r="D1158" s="705"/>
      <c r="E1158" s="705"/>
      <c r="F1158" s="705"/>
      <c r="G1158" s="705"/>
      <c r="H1158" s="705"/>
      <c r="I1158" s="705"/>
      <c r="J1158" s="705"/>
      <c r="K1158" s="705"/>
      <c r="L1158" s="705"/>
      <c r="M1158" s="715"/>
    </row>
    <row r="1159" spans="1:13" ht="12.75" x14ac:dyDescent="0.2">
      <c r="A1159" s="716"/>
      <c r="B1159" s="705"/>
      <c r="C1159" s="705"/>
      <c r="D1159" s="705"/>
      <c r="E1159" s="705"/>
      <c r="F1159" s="705"/>
      <c r="G1159" s="705"/>
      <c r="H1159" s="705"/>
      <c r="I1159" s="705"/>
      <c r="J1159" s="705"/>
      <c r="K1159" s="705"/>
      <c r="L1159" s="705"/>
      <c r="M1159" s="715"/>
    </row>
    <row r="1160" spans="1:13" ht="12.75" x14ac:dyDescent="0.2">
      <c r="A1160" s="716"/>
      <c r="B1160" s="705"/>
      <c r="C1160" s="705"/>
      <c r="D1160" s="705"/>
      <c r="E1160" s="705"/>
      <c r="F1160" s="705"/>
      <c r="G1160" s="705"/>
      <c r="H1160" s="705"/>
      <c r="I1160" s="705"/>
      <c r="J1160" s="705"/>
      <c r="K1160" s="705"/>
      <c r="L1160" s="705"/>
      <c r="M1160" s="715"/>
    </row>
    <row r="1161" spans="1:13" ht="12.75" x14ac:dyDescent="0.2">
      <c r="A1161" s="716"/>
      <c r="B1161" s="705"/>
      <c r="C1161" s="705"/>
      <c r="D1161" s="705"/>
      <c r="E1161" s="705"/>
      <c r="F1161" s="705"/>
      <c r="G1161" s="705"/>
      <c r="H1161" s="705"/>
      <c r="I1161" s="705"/>
      <c r="J1161" s="705"/>
      <c r="K1161" s="705"/>
      <c r="L1161" s="705"/>
      <c r="M1161" s="715"/>
    </row>
    <row r="1162" spans="1:13" ht="12.75" x14ac:dyDescent="0.2">
      <c r="A1162" s="716"/>
      <c r="B1162" s="705"/>
      <c r="C1162" s="705"/>
      <c r="D1162" s="705"/>
      <c r="E1162" s="705"/>
      <c r="F1162" s="705"/>
      <c r="G1162" s="705"/>
      <c r="H1162" s="705"/>
      <c r="I1162" s="705"/>
      <c r="J1162" s="705"/>
      <c r="K1162" s="705"/>
      <c r="L1162" s="705"/>
      <c r="M1162" s="715"/>
    </row>
    <row r="1163" spans="1:13" ht="12.75" x14ac:dyDescent="0.2">
      <c r="A1163" s="716"/>
      <c r="B1163" s="705"/>
      <c r="C1163" s="705"/>
      <c r="D1163" s="705"/>
      <c r="E1163" s="705"/>
      <c r="F1163" s="705"/>
      <c r="G1163" s="705"/>
      <c r="H1163" s="705"/>
      <c r="I1163" s="705"/>
      <c r="J1163" s="705"/>
      <c r="K1163" s="705"/>
      <c r="L1163" s="705"/>
      <c r="M1163" s="715"/>
    </row>
    <row r="1164" spans="1:13" ht="12.75" x14ac:dyDescent="0.2">
      <c r="A1164" s="716"/>
      <c r="B1164" s="705"/>
      <c r="C1164" s="705"/>
      <c r="D1164" s="705"/>
      <c r="E1164" s="705"/>
      <c r="F1164" s="705"/>
      <c r="G1164" s="705"/>
      <c r="H1164" s="705"/>
      <c r="I1164" s="705"/>
      <c r="J1164" s="705"/>
      <c r="K1164" s="705"/>
      <c r="L1164" s="705"/>
      <c r="M1164" s="715"/>
    </row>
    <row r="1165" spans="1:13" ht="12.75" x14ac:dyDescent="0.2">
      <c r="A1165" s="716"/>
      <c r="B1165" s="705"/>
      <c r="C1165" s="705"/>
      <c r="D1165" s="705"/>
      <c r="E1165" s="705"/>
      <c r="F1165" s="705"/>
      <c r="G1165" s="705"/>
      <c r="H1165" s="705"/>
      <c r="I1165" s="705"/>
      <c r="J1165" s="705"/>
      <c r="K1165" s="705"/>
      <c r="L1165" s="705"/>
      <c r="M1165" s="715"/>
    </row>
    <row r="1166" spans="1:13" ht="12.75" x14ac:dyDescent="0.2">
      <c r="A1166" s="716"/>
      <c r="B1166" s="705"/>
      <c r="C1166" s="705"/>
      <c r="D1166" s="705"/>
      <c r="E1166" s="705"/>
      <c r="F1166" s="705"/>
      <c r="G1166" s="705"/>
      <c r="H1166" s="705"/>
      <c r="I1166" s="705"/>
      <c r="J1166" s="705"/>
      <c r="K1166" s="705"/>
      <c r="L1166" s="705"/>
      <c r="M1166" s="715"/>
    </row>
    <row r="1167" spans="1:13" ht="12.75" x14ac:dyDescent="0.2">
      <c r="A1167" s="716"/>
      <c r="B1167" s="705"/>
      <c r="C1167" s="705"/>
      <c r="D1167" s="705"/>
      <c r="E1167" s="705"/>
      <c r="F1167" s="705"/>
      <c r="G1167" s="705"/>
      <c r="H1167" s="705"/>
      <c r="I1167" s="705"/>
      <c r="J1167" s="705"/>
      <c r="K1167" s="705"/>
      <c r="L1167" s="705"/>
      <c r="M1167" s="715"/>
    </row>
    <row r="1168" spans="1:13" ht="12.75" x14ac:dyDescent="0.2">
      <c r="A1168" s="716"/>
      <c r="B1168" s="705"/>
      <c r="C1168" s="705"/>
      <c r="D1168" s="705"/>
      <c r="E1168" s="705"/>
      <c r="F1168" s="705"/>
      <c r="G1168" s="705"/>
      <c r="H1168" s="705"/>
      <c r="I1168" s="705"/>
      <c r="J1168" s="705"/>
      <c r="K1168" s="705"/>
      <c r="L1168" s="705"/>
      <c r="M1168" s="715"/>
    </row>
    <row r="1169" spans="1:13" ht="12.75" x14ac:dyDescent="0.2">
      <c r="A1169" s="716"/>
      <c r="B1169" s="705"/>
      <c r="C1169" s="705"/>
      <c r="D1169" s="705"/>
      <c r="E1169" s="705"/>
      <c r="F1169" s="705"/>
      <c r="G1169" s="705"/>
      <c r="H1169" s="705"/>
      <c r="I1169" s="705"/>
      <c r="J1169" s="705"/>
      <c r="K1169" s="705"/>
      <c r="L1169" s="705"/>
      <c r="M1169" s="715"/>
    </row>
    <row r="1170" spans="1:13" ht="12.75" x14ac:dyDescent="0.2">
      <c r="A1170" s="716"/>
      <c r="B1170" s="705"/>
      <c r="C1170" s="705"/>
      <c r="D1170" s="705"/>
      <c r="E1170" s="705"/>
      <c r="F1170" s="705"/>
      <c r="G1170" s="705"/>
      <c r="H1170" s="705"/>
      <c r="I1170" s="705"/>
      <c r="J1170" s="705"/>
      <c r="K1170" s="705"/>
      <c r="L1170" s="705"/>
      <c r="M1170" s="715"/>
    </row>
    <row r="1171" spans="1:13" ht="12.75" x14ac:dyDescent="0.2">
      <c r="A1171" s="716"/>
      <c r="B1171" s="705"/>
      <c r="C1171" s="705"/>
      <c r="D1171" s="705"/>
      <c r="E1171" s="705"/>
      <c r="F1171" s="705"/>
      <c r="G1171" s="705"/>
      <c r="H1171" s="705"/>
      <c r="I1171" s="705"/>
      <c r="J1171" s="705"/>
      <c r="K1171" s="705"/>
      <c r="L1171" s="705"/>
      <c r="M1171" s="715"/>
    </row>
    <row r="1172" spans="1:13" ht="12.75" x14ac:dyDescent="0.2">
      <c r="A1172" s="716"/>
      <c r="B1172" s="705"/>
      <c r="C1172" s="705"/>
      <c r="D1172" s="705"/>
      <c r="E1172" s="705"/>
      <c r="F1172" s="705"/>
      <c r="G1172" s="705"/>
      <c r="H1172" s="705"/>
      <c r="I1172" s="705"/>
      <c r="J1172" s="705"/>
      <c r="K1172" s="705"/>
      <c r="L1172" s="705"/>
      <c r="M1172" s="715"/>
    </row>
    <row r="1173" spans="1:13" ht="12.75" x14ac:dyDescent="0.2">
      <c r="A1173" s="716"/>
      <c r="B1173" s="705"/>
      <c r="C1173" s="705"/>
      <c r="D1173" s="705"/>
      <c r="E1173" s="705"/>
      <c r="F1173" s="705"/>
      <c r="G1173" s="705"/>
      <c r="H1173" s="705"/>
      <c r="I1173" s="705"/>
      <c r="J1173" s="705"/>
      <c r="K1173" s="705"/>
      <c r="L1173" s="705"/>
      <c r="M1173" s="715"/>
    </row>
    <row r="1174" spans="1:13" ht="12.75" x14ac:dyDescent="0.2">
      <c r="A1174" s="716"/>
      <c r="B1174" s="705"/>
      <c r="C1174" s="705"/>
      <c r="D1174" s="705"/>
      <c r="E1174" s="705"/>
      <c r="F1174" s="705"/>
      <c r="G1174" s="705"/>
      <c r="H1174" s="705"/>
      <c r="I1174" s="705"/>
      <c r="J1174" s="705"/>
      <c r="K1174" s="705"/>
      <c r="L1174" s="705"/>
      <c r="M1174" s="715"/>
    </row>
    <row r="1175" spans="1:13" ht="12.75" x14ac:dyDescent="0.2">
      <c r="A1175" s="716"/>
      <c r="B1175" s="705"/>
      <c r="C1175" s="705"/>
      <c r="D1175" s="705"/>
      <c r="E1175" s="705"/>
      <c r="F1175" s="705"/>
      <c r="G1175" s="705"/>
      <c r="H1175" s="705"/>
      <c r="I1175" s="705"/>
      <c r="J1175" s="705"/>
      <c r="K1175" s="705"/>
      <c r="L1175" s="705"/>
      <c r="M1175" s="715"/>
    </row>
    <row r="1176" spans="1:13" ht="12.75" x14ac:dyDescent="0.2">
      <c r="A1176" s="716"/>
      <c r="B1176" s="705"/>
      <c r="C1176" s="705"/>
      <c r="D1176" s="705"/>
      <c r="E1176" s="705"/>
      <c r="F1176" s="705"/>
      <c r="G1176" s="705"/>
      <c r="H1176" s="705"/>
      <c r="I1176" s="705"/>
      <c r="J1176" s="705"/>
      <c r="K1176" s="705"/>
      <c r="L1176" s="705"/>
      <c r="M1176" s="715"/>
    </row>
    <row r="1177" spans="1:13" ht="12.75" x14ac:dyDescent="0.2">
      <c r="A1177" s="716"/>
      <c r="B1177" s="705"/>
      <c r="C1177" s="705"/>
      <c r="D1177" s="705"/>
      <c r="E1177" s="705"/>
      <c r="F1177" s="705"/>
      <c r="G1177" s="705"/>
      <c r="H1177" s="705"/>
      <c r="I1177" s="705"/>
      <c r="J1177" s="705"/>
      <c r="K1177" s="705"/>
      <c r="L1177" s="705"/>
      <c r="M1177" s="715"/>
    </row>
    <row r="1178" spans="1:13" ht="12.75" x14ac:dyDescent="0.2">
      <c r="A1178" s="716"/>
      <c r="B1178" s="705"/>
      <c r="C1178" s="705"/>
      <c r="D1178" s="705"/>
      <c r="E1178" s="705"/>
      <c r="F1178" s="705"/>
      <c r="G1178" s="705"/>
      <c r="H1178" s="705"/>
      <c r="I1178" s="705"/>
      <c r="J1178" s="705"/>
      <c r="K1178" s="705"/>
      <c r="L1178" s="705"/>
      <c r="M1178" s="715"/>
    </row>
    <row r="1179" spans="1:13" ht="12.75" x14ac:dyDescent="0.2">
      <c r="A1179" s="716"/>
      <c r="B1179" s="705"/>
      <c r="C1179" s="705"/>
      <c r="D1179" s="705"/>
      <c r="E1179" s="705"/>
      <c r="F1179" s="705"/>
      <c r="G1179" s="705"/>
      <c r="H1179" s="705"/>
      <c r="I1179" s="705"/>
      <c r="J1179" s="705"/>
      <c r="K1179" s="705"/>
      <c r="L1179" s="705"/>
      <c r="M1179" s="715"/>
    </row>
    <row r="1180" spans="1:13" ht="12.75" x14ac:dyDescent="0.2">
      <c r="A1180" s="716"/>
      <c r="B1180" s="705"/>
      <c r="C1180" s="705"/>
      <c r="D1180" s="705"/>
      <c r="E1180" s="705"/>
      <c r="F1180" s="705"/>
      <c r="G1180" s="705"/>
      <c r="H1180" s="705"/>
      <c r="I1180" s="705"/>
      <c r="J1180" s="705"/>
      <c r="K1180" s="705"/>
      <c r="L1180" s="705"/>
      <c r="M1180" s="715"/>
    </row>
    <row r="1181" spans="1:13" ht="12.75" x14ac:dyDescent="0.2">
      <c r="A1181" s="716"/>
      <c r="B1181" s="705"/>
      <c r="C1181" s="705"/>
      <c r="D1181" s="705"/>
      <c r="E1181" s="705"/>
      <c r="F1181" s="705"/>
      <c r="G1181" s="705"/>
      <c r="H1181" s="705"/>
      <c r="I1181" s="705"/>
      <c r="J1181" s="705"/>
      <c r="K1181" s="705"/>
      <c r="L1181" s="705"/>
      <c r="M1181" s="715"/>
    </row>
    <row r="1182" spans="1:13" ht="12.75" x14ac:dyDescent="0.2">
      <c r="A1182" s="716"/>
      <c r="B1182" s="705"/>
      <c r="C1182" s="705"/>
      <c r="D1182" s="705"/>
      <c r="E1182" s="705"/>
      <c r="F1182" s="705"/>
      <c r="G1182" s="705"/>
      <c r="H1182" s="705"/>
      <c r="I1182" s="705"/>
      <c r="J1182" s="705"/>
      <c r="K1182" s="705"/>
      <c r="L1182" s="705"/>
      <c r="M1182" s="715"/>
    </row>
    <row r="1183" spans="1:13" ht="12.75" x14ac:dyDescent="0.2">
      <c r="A1183" s="716"/>
      <c r="B1183" s="705"/>
      <c r="C1183" s="705"/>
      <c r="D1183" s="705"/>
      <c r="E1183" s="705"/>
      <c r="F1183" s="705"/>
      <c r="G1183" s="705"/>
      <c r="H1183" s="705"/>
      <c r="I1183" s="705"/>
      <c r="J1183" s="705"/>
      <c r="K1183" s="705"/>
      <c r="L1183" s="705"/>
      <c r="M1183" s="715"/>
    </row>
    <row r="1184" spans="1:13" ht="12.75" x14ac:dyDescent="0.2">
      <c r="A1184" s="716"/>
      <c r="B1184" s="705"/>
      <c r="C1184" s="705"/>
      <c r="D1184" s="705"/>
      <c r="E1184" s="705"/>
      <c r="F1184" s="705"/>
      <c r="G1184" s="705"/>
      <c r="H1184" s="705"/>
      <c r="I1184" s="705"/>
      <c r="J1184" s="705"/>
      <c r="K1184" s="705"/>
      <c r="L1184" s="705"/>
      <c r="M1184" s="715"/>
    </row>
    <row r="1185" spans="1:13" ht="12.75" x14ac:dyDescent="0.2">
      <c r="A1185" s="716"/>
      <c r="B1185" s="705"/>
      <c r="C1185" s="705"/>
      <c r="D1185" s="705"/>
      <c r="E1185" s="705"/>
      <c r="F1185" s="705"/>
      <c r="G1185" s="705"/>
      <c r="H1185" s="705"/>
      <c r="I1185" s="705"/>
      <c r="J1185" s="705"/>
      <c r="K1185" s="705"/>
      <c r="L1185" s="705"/>
      <c r="M1185" s="715"/>
    </row>
    <row r="1186" spans="1:13" ht="12.75" x14ac:dyDescent="0.2">
      <c r="A1186" s="716"/>
      <c r="B1186" s="705"/>
      <c r="C1186" s="705"/>
      <c r="D1186" s="705"/>
      <c r="E1186" s="705"/>
      <c r="F1186" s="705"/>
      <c r="G1186" s="705"/>
      <c r="H1186" s="705"/>
      <c r="I1186" s="705"/>
      <c r="J1186" s="705"/>
      <c r="K1186" s="705"/>
      <c r="L1186" s="705"/>
      <c r="M1186" s="715"/>
    </row>
    <row r="1187" spans="1:13" ht="12.75" x14ac:dyDescent="0.2">
      <c r="A1187" s="716"/>
      <c r="B1187" s="705"/>
      <c r="C1187" s="705"/>
      <c r="D1187" s="705"/>
      <c r="E1187" s="705"/>
      <c r="F1187" s="705"/>
      <c r="G1187" s="705"/>
      <c r="H1187" s="705"/>
      <c r="I1187" s="705"/>
      <c r="J1187" s="705"/>
      <c r="K1187" s="705"/>
      <c r="L1187" s="705"/>
      <c r="M1187" s="715"/>
    </row>
    <row r="1188" spans="1:13" ht="12.75" x14ac:dyDescent="0.2">
      <c r="A1188" s="716"/>
      <c r="B1188" s="705"/>
      <c r="C1188" s="705"/>
      <c r="D1188" s="705"/>
      <c r="E1188" s="705"/>
      <c r="F1188" s="705"/>
      <c r="G1188" s="705"/>
      <c r="H1188" s="705"/>
      <c r="I1188" s="705"/>
      <c r="J1188" s="705"/>
      <c r="K1188" s="705"/>
      <c r="L1188" s="705"/>
      <c r="M1188" s="715"/>
    </row>
    <row r="1189" spans="1:13" ht="12.75" x14ac:dyDescent="0.2">
      <c r="A1189" s="716"/>
      <c r="B1189" s="705"/>
      <c r="C1189" s="705"/>
      <c r="D1189" s="705"/>
      <c r="E1189" s="705"/>
      <c r="F1189" s="705"/>
      <c r="G1189" s="705"/>
      <c r="H1189" s="705"/>
      <c r="I1189" s="705"/>
      <c r="J1189" s="705"/>
      <c r="K1189" s="705"/>
      <c r="L1189" s="705"/>
      <c r="M1189" s="715"/>
    </row>
    <row r="1190" spans="1:13" ht="12.75" x14ac:dyDescent="0.2">
      <c r="A1190" s="716"/>
      <c r="B1190" s="705"/>
      <c r="C1190" s="705"/>
      <c r="D1190" s="705"/>
      <c r="E1190" s="705"/>
      <c r="F1190" s="705"/>
      <c r="G1190" s="705"/>
      <c r="H1190" s="705"/>
      <c r="I1190" s="705"/>
      <c r="J1190" s="705"/>
      <c r="K1190" s="705"/>
      <c r="L1190" s="705"/>
      <c r="M1190" s="715"/>
    </row>
    <row r="1191" spans="1:13" ht="12.75" x14ac:dyDescent="0.2">
      <c r="A1191" s="716"/>
      <c r="B1191" s="705"/>
      <c r="C1191" s="705"/>
      <c r="D1191" s="705"/>
      <c r="E1191" s="705"/>
      <c r="F1191" s="705"/>
      <c r="G1191" s="705"/>
      <c r="H1191" s="705"/>
      <c r="I1191" s="705"/>
      <c r="J1191" s="705"/>
      <c r="K1191" s="705"/>
      <c r="L1191" s="705"/>
      <c r="M1191" s="715"/>
    </row>
    <row r="1192" spans="1:13" ht="12.75" x14ac:dyDescent="0.2">
      <c r="A1192" s="716"/>
      <c r="B1192" s="705"/>
      <c r="C1192" s="705"/>
      <c r="D1192" s="705"/>
      <c r="E1192" s="705"/>
      <c r="F1192" s="705"/>
      <c r="G1192" s="705"/>
      <c r="H1192" s="705"/>
      <c r="I1192" s="705"/>
      <c r="J1192" s="705"/>
      <c r="K1192" s="705"/>
      <c r="L1192" s="705"/>
      <c r="M1192" s="715"/>
    </row>
    <row r="1193" spans="1:13" ht="12.75" x14ac:dyDescent="0.2">
      <c r="A1193" s="716"/>
      <c r="B1193" s="705"/>
      <c r="C1193" s="705"/>
      <c r="D1193" s="705"/>
      <c r="E1193" s="705"/>
      <c r="F1193" s="705"/>
      <c r="G1193" s="705"/>
      <c r="H1193" s="705"/>
      <c r="I1193" s="705"/>
      <c r="J1193" s="705"/>
      <c r="K1193" s="705"/>
      <c r="L1193" s="705"/>
      <c r="M1193" s="715"/>
    </row>
    <row r="1194" spans="1:13" ht="12.75" x14ac:dyDescent="0.2">
      <c r="A1194" s="716"/>
      <c r="B1194" s="705"/>
      <c r="C1194" s="705"/>
      <c r="D1194" s="705"/>
      <c r="E1194" s="705"/>
      <c r="F1194" s="705"/>
      <c r="G1194" s="705"/>
      <c r="H1194" s="705"/>
      <c r="I1194" s="705"/>
      <c r="J1194" s="705"/>
      <c r="K1194" s="705"/>
      <c r="L1194" s="705"/>
      <c r="M1194" s="715"/>
    </row>
    <row r="1195" spans="1:13" ht="12.75" x14ac:dyDescent="0.2">
      <c r="A1195" s="716"/>
      <c r="B1195" s="705"/>
      <c r="C1195" s="705"/>
      <c r="D1195" s="705"/>
      <c r="E1195" s="705"/>
      <c r="F1195" s="705"/>
      <c r="G1195" s="705"/>
      <c r="H1195" s="705"/>
      <c r="I1195" s="705"/>
      <c r="J1195" s="705"/>
      <c r="K1195" s="705"/>
      <c r="L1195" s="705"/>
      <c r="M1195" s="715"/>
    </row>
    <row r="1196" spans="1:13" ht="12.75" x14ac:dyDescent="0.2">
      <c r="A1196" s="716"/>
      <c r="B1196" s="705"/>
      <c r="C1196" s="705"/>
      <c r="D1196" s="705"/>
      <c r="E1196" s="705"/>
      <c r="F1196" s="705"/>
      <c r="G1196" s="705"/>
      <c r="H1196" s="705"/>
      <c r="I1196" s="705"/>
      <c r="J1196" s="705"/>
      <c r="K1196" s="705"/>
      <c r="L1196" s="705"/>
      <c r="M1196" s="715"/>
    </row>
    <row r="1197" spans="1:13" ht="12.75" x14ac:dyDescent="0.2">
      <c r="A1197" s="716"/>
      <c r="B1197" s="705"/>
      <c r="C1197" s="705"/>
      <c r="D1197" s="705"/>
      <c r="E1197" s="705"/>
      <c r="F1197" s="705"/>
      <c r="G1197" s="705"/>
      <c r="H1197" s="705"/>
      <c r="I1197" s="705"/>
      <c r="J1197" s="705"/>
      <c r="K1197" s="705"/>
      <c r="L1197" s="705"/>
      <c r="M1197" s="715"/>
    </row>
    <row r="1198" spans="1:13" ht="12.75" x14ac:dyDescent="0.2">
      <c r="A1198" s="716"/>
      <c r="B1198" s="705"/>
      <c r="C1198" s="705"/>
      <c r="D1198" s="705"/>
      <c r="E1198" s="705"/>
      <c r="F1198" s="705"/>
      <c r="G1198" s="705"/>
      <c r="H1198" s="705"/>
      <c r="I1198" s="705"/>
      <c r="J1198" s="705"/>
      <c r="K1198" s="705"/>
      <c r="L1198" s="705"/>
      <c r="M1198" s="715"/>
    </row>
    <row r="1199" spans="1:13" ht="12.75" x14ac:dyDescent="0.2">
      <c r="A1199" s="716"/>
      <c r="B1199" s="705"/>
      <c r="C1199" s="705"/>
      <c r="D1199" s="705"/>
      <c r="E1199" s="705"/>
      <c r="F1199" s="705"/>
      <c r="G1199" s="705"/>
      <c r="H1199" s="705"/>
      <c r="I1199" s="705"/>
      <c r="J1199" s="705"/>
      <c r="K1199" s="705"/>
      <c r="L1199" s="705"/>
      <c r="M1199" s="715"/>
    </row>
    <row r="1200" spans="1:13" ht="12.75" x14ac:dyDescent="0.2">
      <c r="A1200" s="716"/>
      <c r="B1200" s="705"/>
      <c r="C1200" s="705"/>
      <c r="D1200" s="705"/>
      <c r="E1200" s="705"/>
      <c r="F1200" s="705"/>
      <c r="G1200" s="705"/>
      <c r="H1200" s="705"/>
      <c r="I1200" s="705"/>
      <c r="J1200" s="705"/>
      <c r="K1200" s="705"/>
      <c r="L1200" s="705"/>
      <c r="M1200" s="715"/>
    </row>
    <row r="1201" spans="1:13" ht="12.75" x14ac:dyDescent="0.2">
      <c r="A1201" s="716"/>
      <c r="B1201" s="705"/>
      <c r="C1201" s="705"/>
      <c r="D1201" s="705"/>
      <c r="E1201" s="705"/>
      <c r="F1201" s="705"/>
      <c r="G1201" s="705"/>
      <c r="H1201" s="705"/>
      <c r="I1201" s="705"/>
      <c r="J1201" s="705"/>
      <c r="K1201" s="705"/>
      <c r="L1201" s="705"/>
      <c r="M1201" s="715"/>
    </row>
    <row r="1202" spans="1:13" ht="12.75" x14ac:dyDescent="0.2">
      <c r="A1202" s="716"/>
      <c r="B1202" s="705"/>
      <c r="C1202" s="705"/>
      <c r="D1202" s="705"/>
      <c r="E1202" s="705"/>
      <c r="F1202" s="705"/>
      <c r="G1202" s="705"/>
      <c r="H1202" s="705"/>
      <c r="I1202" s="705"/>
      <c r="J1202" s="705"/>
      <c r="K1202" s="705"/>
      <c r="L1202" s="705"/>
      <c r="M1202" s="715"/>
    </row>
    <row r="1203" spans="1:13" ht="12.75" x14ac:dyDescent="0.2">
      <c r="A1203" s="716"/>
      <c r="B1203" s="705"/>
      <c r="C1203" s="705"/>
      <c r="D1203" s="705"/>
      <c r="E1203" s="705"/>
      <c r="F1203" s="705"/>
      <c r="G1203" s="705"/>
      <c r="H1203" s="705"/>
      <c r="I1203" s="705"/>
      <c r="J1203" s="705"/>
      <c r="K1203" s="705"/>
      <c r="L1203" s="705"/>
      <c r="M1203" s="715"/>
    </row>
    <row r="1204" spans="1:13" ht="12.75" x14ac:dyDescent="0.2">
      <c r="A1204" s="716"/>
      <c r="B1204" s="705"/>
      <c r="C1204" s="705"/>
      <c r="D1204" s="705"/>
      <c r="E1204" s="705"/>
      <c r="F1204" s="705"/>
      <c r="G1204" s="705"/>
      <c r="H1204" s="705"/>
      <c r="I1204" s="705"/>
      <c r="J1204" s="705"/>
      <c r="K1204" s="705"/>
      <c r="L1204" s="705"/>
      <c r="M1204" s="715"/>
    </row>
    <row r="1205" spans="1:13" ht="12.75" x14ac:dyDescent="0.2">
      <c r="A1205" s="716"/>
      <c r="B1205" s="705"/>
      <c r="C1205" s="705"/>
      <c r="D1205" s="705"/>
      <c r="E1205" s="705"/>
      <c r="F1205" s="705"/>
      <c r="G1205" s="705"/>
      <c r="H1205" s="705"/>
      <c r="I1205" s="705"/>
      <c r="J1205" s="705"/>
      <c r="K1205" s="705"/>
      <c r="L1205" s="705"/>
      <c r="M1205" s="715"/>
    </row>
    <row r="1206" spans="1:13" ht="12.75" x14ac:dyDescent="0.2">
      <c r="A1206" s="716"/>
      <c r="B1206" s="705"/>
      <c r="C1206" s="705"/>
      <c r="D1206" s="705"/>
      <c r="E1206" s="705"/>
      <c r="F1206" s="705"/>
      <c r="G1206" s="705"/>
      <c r="H1206" s="705"/>
      <c r="I1206" s="705"/>
      <c r="J1206" s="705"/>
      <c r="K1206" s="705"/>
      <c r="L1206" s="705"/>
      <c r="M1206" s="715"/>
    </row>
    <row r="1207" spans="1:13" ht="12.75" x14ac:dyDescent="0.2">
      <c r="A1207" s="716"/>
      <c r="B1207" s="705"/>
      <c r="C1207" s="705"/>
      <c r="D1207" s="705"/>
      <c r="E1207" s="705"/>
      <c r="F1207" s="705"/>
      <c r="G1207" s="705"/>
      <c r="H1207" s="705"/>
      <c r="I1207" s="705"/>
      <c r="J1207" s="705"/>
      <c r="K1207" s="705"/>
      <c r="L1207" s="705"/>
      <c r="M1207" s="715"/>
    </row>
    <row r="1208" spans="1:13" ht="12.75" x14ac:dyDescent="0.2">
      <c r="A1208" s="716"/>
      <c r="B1208" s="705"/>
      <c r="C1208" s="705"/>
      <c r="D1208" s="705"/>
      <c r="E1208" s="705"/>
      <c r="F1208" s="705"/>
      <c r="G1208" s="705"/>
      <c r="H1208" s="705"/>
      <c r="I1208" s="705"/>
      <c r="J1208" s="705"/>
      <c r="K1208" s="705"/>
      <c r="L1208" s="705"/>
      <c r="M1208" s="715"/>
    </row>
    <row r="1209" spans="1:13" ht="12.75" x14ac:dyDescent="0.2">
      <c r="A1209" s="716"/>
      <c r="B1209" s="705"/>
      <c r="C1209" s="705"/>
      <c r="D1209" s="705"/>
      <c r="E1209" s="705"/>
      <c r="F1209" s="705"/>
      <c r="G1209" s="705"/>
      <c r="H1209" s="705"/>
      <c r="I1209" s="705"/>
      <c r="J1209" s="705"/>
      <c r="K1209" s="705"/>
      <c r="L1209" s="705"/>
      <c r="M1209" s="715"/>
    </row>
    <row r="1210" spans="1:13" ht="12.75" x14ac:dyDescent="0.2">
      <c r="A1210" s="716"/>
      <c r="B1210" s="705"/>
      <c r="C1210" s="705"/>
      <c r="D1210" s="705"/>
      <c r="E1210" s="705"/>
      <c r="F1210" s="705"/>
      <c r="G1210" s="705"/>
      <c r="H1210" s="705"/>
      <c r="I1210" s="705"/>
      <c r="J1210" s="705"/>
      <c r="K1210" s="705"/>
      <c r="L1210" s="705"/>
      <c r="M1210" s="715"/>
    </row>
    <row r="1211" spans="1:13" ht="12.75" x14ac:dyDescent="0.2">
      <c r="A1211" s="716"/>
      <c r="B1211" s="705"/>
      <c r="C1211" s="705"/>
      <c r="D1211" s="705"/>
      <c r="E1211" s="705"/>
      <c r="F1211" s="705"/>
      <c r="G1211" s="705"/>
      <c r="H1211" s="705"/>
      <c r="I1211" s="705"/>
      <c r="J1211" s="705"/>
      <c r="K1211" s="705"/>
      <c r="L1211" s="705"/>
      <c r="M1211" s="715"/>
    </row>
    <row r="1212" spans="1:13" ht="12.75" x14ac:dyDescent="0.2">
      <c r="A1212" s="716"/>
      <c r="B1212" s="705"/>
      <c r="C1212" s="705"/>
      <c r="D1212" s="705"/>
      <c r="E1212" s="705"/>
      <c r="F1212" s="705"/>
      <c r="G1212" s="705"/>
      <c r="H1212" s="705"/>
      <c r="I1212" s="705"/>
      <c r="J1212" s="705"/>
      <c r="K1212" s="705"/>
      <c r="L1212" s="705"/>
      <c r="M1212" s="715"/>
    </row>
    <row r="1213" spans="1:13" ht="12.75" x14ac:dyDescent="0.2">
      <c r="A1213" s="716"/>
      <c r="B1213" s="705"/>
      <c r="C1213" s="705"/>
      <c r="D1213" s="705"/>
      <c r="E1213" s="705"/>
      <c r="F1213" s="705"/>
      <c r="G1213" s="705"/>
      <c r="H1213" s="705"/>
      <c r="I1213" s="705"/>
      <c r="J1213" s="705"/>
      <c r="K1213" s="705"/>
      <c r="L1213" s="705"/>
      <c r="M1213" s="715"/>
    </row>
    <row r="1214" spans="1:13" ht="12.75" x14ac:dyDescent="0.2">
      <c r="A1214" s="716"/>
      <c r="B1214" s="705"/>
      <c r="C1214" s="705"/>
      <c r="D1214" s="705"/>
      <c r="E1214" s="705"/>
      <c r="F1214" s="705"/>
      <c r="G1214" s="705"/>
      <c r="H1214" s="705"/>
      <c r="I1214" s="705"/>
      <c r="J1214" s="705"/>
      <c r="K1214" s="705"/>
      <c r="L1214" s="705"/>
      <c r="M1214" s="715"/>
    </row>
    <row r="1215" spans="1:13" ht="12.75" x14ac:dyDescent="0.2">
      <c r="A1215" s="716"/>
      <c r="B1215" s="705"/>
      <c r="C1215" s="705"/>
      <c r="D1215" s="705"/>
      <c r="E1215" s="705"/>
      <c r="F1215" s="705"/>
      <c r="G1215" s="705"/>
      <c r="H1215" s="705"/>
      <c r="I1215" s="705"/>
      <c r="J1215" s="705"/>
      <c r="K1215" s="705"/>
      <c r="L1215" s="705"/>
      <c r="M1215" s="715"/>
    </row>
    <row r="1216" spans="1:13" ht="12.75" x14ac:dyDescent="0.2">
      <c r="A1216" s="716"/>
      <c r="B1216" s="705"/>
      <c r="C1216" s="705"/>
      <c r="D1216" s="705"/>
      <c r="E1216" s="705"/>
      <c r="F1216" s="705"/>
      <c r="G1216" s="705"/>
      <c r="H1216" s="705"/>
      <c r="I1216" s="705"/>
      <c r="J1216" s="705"/>
      <c r="K1216" s="705"/>
      <c r="L1216" s="705"/>
      <c r="M1216" s="715"/>
    </row>
    <row r="1217" spans="1:13" ht="12.75" x14ac:dyDescent="0.2">
      <c r="A1217" s="716"/>
      <c r="B1217" s="705"/>
      <c r="C1217" s="705"/>
      <c r="D1217" s="705"/>
      <c r="E1217" s="705"/>
      <c r="F1217" s="705"/>
      <c r="G1217" s="705"/>
      <c r="H1217" s="705"/>
      <c r="I1217" s="705"/>
      <c r="J1217" s="705"/>
      <c r="K1217" s="705"/>
      <c r="L1217" s="705"/>
      <c r="M1217" s="715"/>
    </row>
    <row r="1218" spans="1:13" ht="12.75" x14ac:dyDescent="0.2">
      <c r="A1218" s="716"/>
      <c r="B1218" s="705"/>
      <c r="C1218" s="705"/>
      <c r="D1218" s="705"/>
      <c r="E1218" s="705"/>
      <c r="F1218" s="705"/>
      <c r="G1218" s="705"/>
      <c r="H1218" s="705"/>
      <c r="I1218" s="705"/>
      <c r="J1218" s="705"/>
      <c r="K1218" s="705"/>
      <c r="L1218" s="705"/>
      <c r="M1218" s="715"/>
    </row>
    <row r="1219" spans="1:13" ht="12.75" x14ac:dyDescent="0.2">
      <c r="A1219" s="716"/>
      <c r="B1219" s="705"/>
      <c r="C1219" s="705"/>
      <c r="D1219" s="705"/>
      <c r="E1219" s="705"/>
      <c r="F1219" s="705"/>
      <c r="G1219" s="705"/>
      <c r="H1219" s="705"/>
      <c r="I1219" s="705"/>
      <c r="J1219" s="705"/>
      <c r="K1219" s="705"/>
      <c r="L1219" s="705"/>
      <c r="M1219" s="715"/>
    </row>
    <row r="1220" spans="1:13" ht="12.75" x14ac:dyDescent="0.2">
      <c r="A1220" s="716"/>
      <c r="B1220" s="705"/>
      <c r="C1220" s="705"/>
      <c r="D1220" s="705"/>
      <c r="E1220" s="705"/>
      <c r="F1220" s="705"/>
      <c r="G1220" s="705"/>
      <c r="H1220" s="705"/>
      <c r="I1220" s="705"/>
      <c r="J1220" s="705"/>
      <c r="K1220" s="705"/>
      <c r="L1220" s="705"/>
      <c r="M1220" s="715"/>
    </row>
    <row r="1221" spans="1:13" ht="12.75" x14ac:dyDescent="0.2">
      <c r="A1221" s="716"/>
      <c r="B1221" s="705"/>
      <c r="C1221" s="705"/>
      <c r="D1221" s="705"/>
      <c r="E1221" s="705"/>
      <c r="F1221" s="705"/>
      <c r="G1221" s="705"/>
      <c r="H1221" s="705"/>
      <c r="I1221" s="705"/>
      <c r="J1221" s="705"/>
      <c r="K1221" s="705"/>
      <c r="L1221" s="705"/>
      <c r="M1221" s="715"/>
    </row>
    <row r="1222" spans="1:13" ht="12.75" x14ac:dyDescent="0.2">
      <c r="A1222" s="716"/>
      <c r="B1222" s="705"/>
      <c r="C1222" s="705"/>
      <c r="D1222" s="705"/>
      <c r="E1222" s="705"/>
      <c r="F1222" s="705"/>
      <c r="G1222" s="705"/>
      <c r="H1222" s="705"/>
      <c r="I1222" s="705"/>
      <c r="J1222" s="705"/>
      <c r="K1222" s="705"/>
      <c r="L1222" s="705"/>
      <c r="M1222" s="715"/>
    </row>
    <row r="1223" spans="1:13" ht="12.75" x14ac:dyDescent="0.2">
      <c r="A1223" s="716"/>
      <c r="B1223" s="705"/>
      <c r="C1223" s="705"/>
      <c r="D1223" s="705"/>
      <c r="E1223" s="705"/>
      <c r="F1223" s="705"/>
      <c r="G1223" s="705"/>
      <c r="H1223" s="705"/>
      <c r="I1223" s="705"/>
      <c r="J1223" s="705"/>
      <c r="K1223" s="705"/>
      <c r="L1223" s="705"/>
      <c r="M1223" s="715"/>
    </row>
    <row r="1224" spans="1:13" ht="12.75" x14ac:dyDescent="0.2">
      <c r="A1224" s="716"/>
      <c r="B1224" s="705"/>
      <c r="C1224" s="705"/>
      <c r="D1224" s="705"/>
      <c r="E1224" s="705"/>
      <c r="F1224" s="705"/>
      <c r="G1224" s="705"/>
      <c r="H1224" s="705"/>
      <c r="I1224" s="705"/>
      <c r="J1224" s="705"/>
      <c r="K1224" s="705"/>
      <c r="L1224" s="705"/>
      <c r="M1224" s="715"/>
    </row>
    <row r="1225" spans="1:13" ht="12.75" x14ac:dyDescent="0.2">
      <c r="A1225" s="716"/>
      <c r="B1225" s="705"/>
      <c r="C1225" s="705"/>
      <c r="D1225" s="705"/>
      <c r="E1225" s="705"/>
      <c r="F1225" s="705"/>
      <c r="G1225" s="705"/>
      <c r="H1225" s="705"/>
      <c r="I1225" s="705"/>
      <c r="J1225" s="705"/>
      <c r="K1225" s="705"/>
      <c r="L1225" s="705"/>
      <c r="M1225" s="715"/>
    </row>
    <row r="1226" spans="1:13" ht="12.75" x14ac:dyDescent="0.2">
      <c r="A1226" s="716"/>
      <c r="B1226" s="705"/>
      <c r="C1226" s="705"/>
      <c r="D1226" s="705"/>
      <c r="E1226" s="705"/>
      <c r="F1226" s="705"/>
      <c r="G1226" s="705"/>
      <c r="H1226" s="705"/>
      <c r="I1226" s="705"/>
      <c r="J1226" s="705"/>
      <c r="K1226" s="705"/>
      <c r="L1226" s="705"/>
      <c r="M1226" s="715"/>
    </row>
    <row r="1227" spans="1:13" ht="12.75" x14ac:dyDescent="0.2">
      <c r="A1227" s="716"/>
      <c r="B1227" s="705"/>
      <c r="C1227" s="705"/>
      <c r="D1227" s="705"/>
      <c r="E1227" s="705"/>
      <c r="F1227" s="705"/>
      <c r="G1227" s="705"/>
      <c r="H1227" s="705"/>
      <c r="I1227" s="705"/>
      <c r="J1227" s="705"/>
      <c r="K1227" s="705"/>
      <c r="L1227" s="705"/>
      <c r="M1227" s="715"/>
    </row>
    <row r="1228" spans="1:13" ht="12.75" x14ac:dyDescent="0.2">
      <c r="A1228" s="716"/>
      <c r="B1228" s="705"/>
      <c r="C1228" s="705"/>
      <c r="D1228" s="705"/>
      <c r="E1228" s="705"/>
      <c r="F1228" s="705"/>
      <c r="G1228" s="705"/>
      <c r="H1228" s="705"/>
      <c r="I1228" s="705"/>
      <c r="J1228" s="705"/>
      <c r="K1228" s="705"/>
      <c r="L1228" s="705"/>
      <c r="M1228" s="715"/>
    </row>
    <row r="1229" spans="1:13" ht="12.75" x14ac:dyDescent="0.2">
      <c r="A1229" s="716"/>
      <c r="B1229" s="705"/>
      <c r="C1229" s="705"/>
      <c r="D1229" s="705"/>
      <c r="E1229" s="705"/>
      <c r="F1229" s="705"/>
      <c r="G1229" s="705"/>
      <c r="H1229" s="705"/>
      <c r="I1229" s="705"/>
      <c r="J1229" s="705"/>
      <c r="K1229" s="705"/>
      <c r="L1229" s="705"/>
      <c r="M1229" s="715"/>
    </row>
    <row r="1230" spans="1:13" ht="12.75" x14ac:dyDescent="0.2">
      <c r="A1230" s="716"/>
      <c r="B1230" s="705"/>
      <c r="C1230" s="705"/>
      <c r="D1230" s="705"/>
      <c r="E1230" s="705"/>
      <c r="F1230" s="705"/>
      <c r="G1230" s="705"/>
      <c r="H1230" s="705"/>
      <c r="I1230" s="705"/>
      <c r="J1230" s="705"/>
      <c r="K1230" s="705"/>
      <c r="L1230" s="705"/>
      <c r="M1230" s="715"/>
    </row>
    <row r="1231" spans="1:13" ht="12.75" x14ac:dyDescent="0.2">
      <c r="A1231" s="716"/>
      <c r="B1231" s="705"/>
      <c r="C1231" s="705"/>
      <c r="D1231" s="705"/>
      <c r="E1231" s="705"/>
      <c r="F1231" s="705"/>
      <c r="G1231" s="705"/>
      <c r="H1231" s="705"/>
      <c r="I1231" s="705"/>
      <c r="J1231" s="705"/>
      <c r="K1231" s="705"/>
      <c r="L1231" s="705"/>
      <c r="M1231" s="715"/>
    </row>
    <row r="1232" spans="1:13" ht="12.75" x14ac:dyDescent="0.2">
      <c r="A1232" s="716"/>
      <c r="B1232" s="705"/>
      <c r="C1232" s="705"/>
      <c r="D1232" s="705"/>
      <c r="E1232" s="705"/>
      <c r="F1232" s="705"/>
      <c r="G1232" s="705"/>
      <c r="H1232" s="705"/>
      <c r="I1232" s="705"/>
      <c r="J1232" s="705"/>
      <c r="K1232" s="705"/>
      <c r="L1232" s="705"/>
      <c r="M1232" s="715"/>
    </row>
    <row r="1233" spans="1:13" ht="12.75" x14ac:dyDescent="0.2">
      <c r="A1233" s="716"/>
      <c r="B1233" s="705"/>
      <c r="C1233" s="705"/>
      <c r="D1233" s="705"/>
      <c r="E1233" s="705"/>
      <c r="F1233" s="705"/>
      <c r="G1233" s="705"/>
      <c r="H1233" s="705"/>
      <c r="I1233" s="705"/>
      <c r="J1233" s="705"/>
      <c r="K1233" s="705"/>
      <c r="L1233" s="705"/>
      <c r="M1233" s="715"/>
    </row>
    <row r="1234" spans="1:13" ht="12.75" x14ac:dyDescent="0.2">
      <c r="A1234" s="716"/>
      <c r="B1234" s="705"/>
      <c r="C1234" s="705"/>
      <c r="D1234" s="705"/>
      <c r="E1234" s="705"/>
      <c r="F1234" s="705"/>
      <c r="G1234" s="705"/>
      <c r="H1234" s="705"/>
      <c r="I1234" s="705"/>
      <c r="J1234" s="705"/>
      <c r="K1234" s="705"/>
      <c r="L1234" s="705"/>
      <c r="M1234" s="715"/>
    </row>
    <row r="1235" spans="1:13" ht="12.75" x14ac:dyDescent="0.2">
      <c r="A1235" s="716"/>
      <c r="B1235" s="705"/>
      <c r="C1235" s="705"/>
      <c r="D1235" s="705"/>
      <c r="E1235" s="705"/>
      <c r="F1235" s="705"/>
      <c r="G1235" s="705"/>
      <c r="H1235" s="705"/>
      <c r="I1235" s="705"/>
      <c r="J1235" s="705"/>
      <c r="K1235" s="705"/>
      <c r="L1235" s="705"/>
      <c r="M1235" s="715"/>
    </row>
    <row r="1236" spans="1:13" ht="12.75" x14ac:dyDescent="0.2">
      <c r="A1236" s="716"/>
      <c r="B1236" s="705"/>
      <c r="C1236" s="705"/>
      <c r="D1236" s="705"/>
      <c r="E1236" s="705"/>
      <c r="F1236" s="705"/>
      <c r="G1236" s="705"/>
      <c r="H1236" s="705"/>
      <c r="I1236" s="705"/>
      <c r="J1236" s="705"/>
      <c r="K1236" s="705"/>
      <c r="L1236" s="705"/>
      <c r="M1236" s="715"/>
    </row>
    <row r="1237" spans="1:13" ht="12.75" x14ac:dyDescent="0.2">
      <c r="A1237" s="716"/>
      <c r="B1237" s="705"/>
      <c r="C1237" s="705"/>
      <c r="D1237" s="705"/>
      <c r="E1237" s="705"/>
      <c r="F1237" s="705"/>
      <c r="G1237" s="705"/>
      <c r="H1237" s="705"/>
      <c r="I1237" s="705"/>
      <c r="J1237" s="705"/>
      <c r="K1237" s="705"/>
      <c r="L1237" s="705"/>
      <c r="M1237" s="715"/>
    </row>
    <row r="1238" spans="1:13" ht="12.75" x14ac:dyDescent="0.2">
      <c r="A1238" s="716"/>
      <c r="B1238" s="705"/>
      <c r="C1238" s="705"/>
      <c r="D1238" s="705"/>
      <c r="E1238" s="705"/>
      <c r="F1238" s="705"/>
      <c r="G1238" s="705"/>
      <c r="H1238" s="705"/>
      <c r="I1238" s="705"/>
      <c r="J1238" s="705"/>
      <c r="K1238" s="705"/>
      <c r="L1238" s="705"/>
      <c r="M1238" s="715"/>
    </row>
    <row r="1239" spans="1:13" ht="12.75" x14ac:dyDescent="0.2">
      <c r="A1239" s="716"/>
      <c r="B1239" s="705"/>
      <c r="C1239" s="705"/>
      <c r="D1239" s="705"/>
      <c r="E1239" s="705"/>
      <c r="F1239" s="705"/>
      <c r="G1239" s="705"/>
      <c r="H1239" s="705"/>
      <c r="I1239" s="705"/>
      <c r="J1239" s="705"/>
      <c r="K1239" s="705"/>
      <c r="L1239" s="705"/>
      <c r="M1239" s="715"/>
    </row>
    <row r="1240" spans="1:13" ht="12.75" x14ac:dyDescent="0.2">
      <c r="A1240" s="716"/>
      <c r="B1240" s="705"/>
      <c r="C1240" s="705"/>
      <c r="D1240" s="705"/>
      <c r="E1240" s="705"/>
      <c r="F1240" s="705"/>
      <c r="G1240" s="705"/>
      <c r="H1240" s="705"/>
      <c r="I1240" s="705"/>
      <c r="J1240" s="705"/>
      <c r="K1240" s="705"/>
      <c r="L1240" s="705"/>
      <c r="M1240" s="715"/>
    </row>
    <row r="1241" spans="1:13" ht="12.75" x14ac:dyDescent="0.2">
      <c r="A1241" s="716"/>
      <c r="B1241" s="705"/>
      <c r="C1241" s="705"/>
      <c r="D1241" s="705"/>
      <c r="E1241" s="705"/>
      <c r="F1241" s="705"/>
      <c r="G1241" s="705"/>
      <c r="H1241" s="705"/>
      <c r="I1241" s="705"/>
      <c r="J1241" s="705"/>
      <c r="K1241" s="705"/>
      <c r="L1241" s="705"/>
      <c r="M1241" s="715"/>
    </row>
    <row r="1242" spans="1:13" ht="12.75" x14ac:dyDescent="0.2">
      <c r="A1242" s="716"/>
      <c r="B1242" s="705"/>
      <c r="C1242" s="705"/>
      <c r="D1242" s="705"/>
      <c r="E1242" s="705"/>
      <c r="F1242" s="705"/>
      <c r="G1242" s="705"/>
      <c r="H1242" s="705"/>
      <c r="I1242" s="705"/>
      <c r="J1242" s="705"/>
      <c r="K1242" s="705"/>
      <c r="L1242" s="705"/>
      <c r="M1242" s="715"/>
    </row>
    <row r="1243" spans="1:13" ht="12.75" x14ac:dyDescent="0.2">
      <c r="A1243" s="716"/>
      <c r="B1243" s="705"/>
      <c r="C1243" s="705"/>
      <c r="D1243" s="705"/>
      <c r="E1243" s="705"/>
      <c r="F1243" s="705"/>
      <c r="G1243" s="705"/>
      <c r="H1243" s="705"/>
      <c r="I1243" s="705"/>
      <c r="J1243" s="705"/>
      <c r="K1243" s="705"/>
      <c r="L1243" s="705"/>
      <c r="M1243" s="715"/>
    </row>
    <row r="1244" spans="1:13" ht="12.75" x14ac:dyDescent="0.2">
      <c r="A1244" s="716"/>
      <c r="B1244" s="705"/>
      <c r="C1244" s="705"/>
      <c r="D1244" s="705"/>
      <c r="E1244" s="705"/>
      <c r="F1244" s="705"/>
      <c r="G1244" s="705"/>
      <c r="H1244" s="705"/>
      <c r="I1244" s="705"/>
      <c r="J1244" s="705"/>
      <c r="K1244" s="705"/>
      <c r="L1244" s="705"/>
      <c r="M1244" s="715"/>
    </row>
    <row r="1245" spans="1:13" ht="12.75" x14ac:dyDescent="0.2">
      <c r="A1245" s="716"/>
      <c r="B1245" s="705"/>
      <c r="C1245" s="705"/>
      <c r="D1245" s="705"/>
      <c r="E1245" s="705"/>
      <c r="F1245" s="705"/>
      <c r="G1245" s="705"/>
      <c r="H1245" s="705"/>
      <c r="I1245" s="705"/>
      <c r="J1245" s="705"/>
      <c r="K1245" s="705"/>
      <c r="L1245" s="705"/>
      <c r="M1245" s="715"/>
    </row>
    <row r="1246" spans="1:13" ht="12.75" x14ac:dyDescent="0.2">
      <c r="A1246" s="716"/>
      <c r="B1246" s="705"/>
      <c r="C1246" s="705"/>
      <c r="D1246" s="705"/>
      <c r="E1246" s="705"/>
      <c r="F1246" s="705"/>
      <c r="G1246" s="705"/>
      <c r="H1246" s="705"/>
      <c r="I1246" s="705"/>
      <c r="J1246" s="705"/>
      <c r="K1246" s="705"/>
      <c r="L1246" s="705"/>
      <c r="M1246" s="715"/>
    </row>
    <row r="1247" spans="1:13" ht="12.75" x14ac:dyDescent="0.2">
      <c r="A1247" s="716"/>
      <c r="B1247" s="705"/>
      <c r="C1247" s="705"/>
      <c r="D1247" s="705"/>
      <c r="E1247" s="705"/>
      <c r="F1247" s="705"/>
      <c r="G1247" s="705"/>
      <c r="H1247" s="705"/>
      <c r="I1247" s="705"/>
      <c r="J1247" s="705"/>
      <c r="K1247" s="705"/>
      <c r="L1247" s="705"/>
      <c r="M1247" s="715"/>
    </row>
    <row r="1248" spans="1:13" ht="12.75" x14ac:dyDescent="0.2">
      <c r="A1248" s="716"/>
      <c r="B1248" s="705"/>
      <c r="C1248" s="705"/>
      <c r="D1248" s="705"/>
      <c r="E1248" s="705"/>
      <c r="F1248" s="705"/>
      <c r="G1248" s="705"/>
      <c r="H1248" s="705"/>
      <c r="I1248" s="705"/>
      <c r="J1248" s="705"/>
      <c r="K1248" s="705"/>
      <c r="L1248" s="705"/>
      <c r="M1248" s="715"/>
    </row>
    <row r="1249" spans="1:13" ht="12.75" x14ac:dyDescent="0.2">
      <c r="A1249" s="716"/>
      <c r="B1249" s="705"/>
      <c r="C1249" s="705"/>
      <c r="D1249" s="705"/>
      <c r="E1249" s="705"/>
      <c r="F1249" s="705"/>
      <c r="G1249" s="705"/>
      <c r="H1249" s="705"/>
      <c r="I1249" s="705"/>
      <c r="J1249" s="705"/>
      <c r="K1249" s="705"/>
      <c r="L1249" s="705"/>
      <c r="M1249" s="715"/>
    </row>
    <row r="1250" spans="1:13" ht="12.75" x14ac:dyDescent="0.2">
      <c r="A1250" s="716"/>
      <c r="B1250" s="705"/>
      <c r="C1250" s="705"/>
      <c r="D1250" s="705"/>
      <c r="E1250" s="705"/>
      <c r="F1250" s="705"/>
      <c r="G1250" s="705"/>
      <c r="H1250" s="705"/>
      <c r="I1250" s="705"/>
      <c r="J1250" s="705"/>
      <c r="K1250" s="705"/>
      <c r="L1250" s="705"/>
      <c r="M1250" s="715"/>
    </row>
    <row r="1251" spans="1:13" ht="12.75" x14ac:dyDescent="0.2">
      <c r="A1251" s="716"/>
      <c r="B1251" s="705"/>
      <c r="C1251" s="705"/>
      <c r="D1251" s="705"/>
      <c r="E1251" s="705"/>
      <c r="F1251" s="705"/>
      <c r="G1251" s="705"/>
      <c r="H1251" s="705"/>
      <c r="I1251" s="705"/>
      <c r="J1251" s="705"/>
      <c r="K1251" s="705"/>
      <c r="L1251" s="705"/>
      <c r="M1251" s="715"/>
    </row>
    <row r="1252" spans="1:13" ht="12.75" x14ac:dyDescent="0.2">
      <c r="A1252" s="716"/>
      <c r="B1252" s="705"/>
      <c r="C1252" s="705"/>
      <c r="D1252" s="705"/>
      <c r="E1252" s="705"/>
      <c r="F1252" s="705"/>
      <c r="G1252" s="705"/>
      <c r="H1252" s="705"/>
      <c r="I1252" s="705"/>
      <c r="J1252" s="705"/>
      <c r="K1252" s="705"/>
      <c r="L1252" s="705"/>
      <c r="M1252" s="715"/>
    </row>
    <row r="1253" spans="1:13" ht="12.75" x14ac:dyDescent="0.2">
      <c r="A1253" s="716"/>
      <c r="B1253" s="705"/>
      <c r="C1253" s="705"/>
      <c r="D1253" s="705"/>
      <c r="E1253" s="705"/>
      <c r="F1253" s="705"/>
      <c r="G1253" s="705"/>
      <c r="H1253" s="705"/>
      <c r="I1253" s="705"/>
      <c r="J1253" s="705"/>
      <c r="K1253" s="705"/>
      <c r="L1253" s="705"/>
      <c r="M1253" s="715"/>
    </row>
    <row r="1254" spans="1:13" ht="12.75" x14ac:dyDescent="0.2">
      <c r="A1254" s="716"/>
      <c r="B1254" s="705"/>
      <c r="C1254" s="705"/>
      <c r="D1254" s="705"/>
      <c r="E1254" s="705"/>
      <c r="F1254" s="705"/>
      <c r="G1254" s="705"/>
      <c r="H1254" s="705"/>
      <c r="I1254" s="705"/>
      <c r="J1254" s="705"/>
      <c r="K1254" s="705"/>
      <c r="L1254" s="705"/>
      <c r="M1254" s="715"/>
    </row>
    <row r="1255" spans="1:13" ht="12.75" x14ac:dyDescent="0.2">
      <c r="A1255" s="716"/>
      <c r="B1255" s="705"/>
      <c r="C1255" s="705"/>
      <c r="D1255" s="705"/>
      <c r="E1255" s="705"/>
      <c r="F1255" s="705"/>
      <c r="G1255" s="705"/>
      <c r="H1255" s="705"/>
      <c r="I1255" s="705"/>
      <c r="J1255" s="705"/>
      <c r="K1255" s="705"/>
      <c r="L1255" s="705"/>
      <c r="M1255" s="715"/>
    </row>
    <row r="1256" spans="1:13" ht="12.75" x14ac:dyDescent="0.2">
      <c r="A1256" s="716"/>
      <c r="B1256" s="705"/>
      <c r="C1256" s="705"/>
      <c r="D1256" s="705"/>
      <c r="E1256" s="705"/>
      <c r="F1256" s="705"/>
      <c r="G1256" s="705"/>
      <c r="H1256" s="705"/>
      <c r="I1256" s="705"/>
      <c r="J1256" s="705"/>
      <c r="K1256" s="705"/>
      <c r="L1256" s="705"/>
      <c r="M1256" s="715"/>
    </row>
    <row r="1257" spans="1:13" ht="12.75" x14ac:dyDescent="0.2">
      <c r="A1257" s="716"/>
      <c r="B1257" s="705"/>
      <c r="C1257" s="705"/>
      <c r="D1257" s="705"/>
      <c r="E1257" s="705"/>
      <c r="F1257" s="705"/>
      <c r="G1257" s="705"/>
      <c r="H1257" s="705"/>
      <c r="I1257" s="705"/>
      <c r="J1257" s="705"/>
      <c r="K1257" s="705"/>
      <c r="L1257" s="705"/>
      <c r="M1257" s="715"/>
    </row>
    <row r="1258" spans="1:13" ht="12.75" x14ac:dyDescent="0.2">
      <c r="A1258" s="716"/>
      <c r="B1258" s="705"/>
      <c r="C1258" s="705"/>
      <c r="D1258" s="705"/>
      <c r="E1258" s="705"/>
      <c r="F1258" s="705"/>
      <c r="G1258" s="705"/>
      <c r="H1258" s="705"/>
      <c r="I1258" s="705"/>
      <c r="J1258" s="705"/>
      <c r="K1258" s="705"/>
      <c r="L1258" s="705"/>
      <c r="M1258" s="715"/>
    </row>
    <row r="1259" spans="1:13" ht="12.75" x14ac:dyDescent="0.2">
      <c r="A1259" s="716"/>
      <c r="B1259" s="705"/>
      <c r="C1259" s="705"/>
      <c r="D1259" s="705"/>
      <c r="E1259" s="705"/>
      <c r="F1259" s="705"/>
      <c r="G1259" s="705"/>
      <c r="H1259" s="705"/>
      <c r="I1259" s="705"/>
      <c r="J1259" s="705"/>
      <c r="K1259" s="705"/>
      <c r="L1259" s="705"/>
      <c r="M1259" s="715"/>
    </row>
    <row r="1260" spans="1:13" ht="12.75" x14ac:dyDescent="0.2">
      <c r="A1260" s="716"/>
      <c r="B1260" s="705"/>
      <c r="C1260" s="705"/>
      <c r="D1260" s="705"/>
      <c r="E1260" s="705"/>
      <c r="F1260" s="705"/>
      <c r="G1260" s="705"/>
      <c r="H1260" s="705"/>
      <c r="I1260" s="705"/>
      <c r="J1260" s="705"/>
      <c r="K1260" s="705"/>
      <c r="L1260" s="705"/>
      <c r="M1260" s="715"/>
    </row>
    <row r="1261" spans="1:13" ht="12.75" x14ac:dyDescent="0.2">
      <c r="A1261" s="716"/>
      <c r="B1261" s="705"/>
      <c r="C1261" s="705"/>
      <c r="D1261" s="705"/>
      <c r="E1261" s="705"/>
      <c r="F1261" s="705"/>
      <c r="G1261" s="705"/>
      <c r="H1261" s="705"/>
      <c r="I1261" s="705"/>
      <c r="J1261" s="705"/>
      <c r="K1261" s="705"/>
      <c r="L1261" s="705"/>
      <c r="M1261" s="715"/>
    </row>
    <row r="1262" spans="1:13" ht="12.75" x14ac:dyDescent="0.2">
      <c r="A1262" s="716"/>
      <c r="B1262" s="705"/>
      <c r="C1262" s="705"/>
      <c r="D1262" s="705"/>
      <c r="E1262" s="705"/>
      <c r="F1262" s="705"/>
      <c r="G1262" s="705"/>
      <c r="H1262" s="705"/>
      <c r="I1262" s="705"/>
      <c r="J1262" s="705"/>
      <c r="K1262" s="705"/>
      <c r="L1262" s="705"/>
      <c r="M1262" s="715"/>
    </row>
    <row r="1263" spans="1:13" ht="12.75" x14ac:dyDescent="0.2">
      <c r="A1263" s="716"/>
      <c r="B1263" s="705"/>
      <c r="C1263" s="705"/>
      <c r="D1263" s="705"/>
      <c r="E1263" s="705"/>
      <c r="F1263" s="705"/>
      <c r="G1263" s="705"/>
      <c r="H1263" s="705"/>
      <c r="I1263" s="705"/>
      <c r="J1263" s="705"/>
      <c r="K1263" s="705"/>
      <c r="L1263" s="705"/>
      <c r="M1263" s="715"/>
    </row>
    <row r="1264" spans="1:13" ht="12.75" x14ac:dyDescent="0.2">
      <c r="A1264" s="716"/>
      <c r="B1264" s="705"/>
      <c r="C1264" s="705"/>
      <c r="D1264" s="705"/>
      <c r="E1264" s="705"/>
      <c r="F1264" s="705"/>
      <c r="G1264" s="705"/>
      <c r="H1264" s="705"/>
      <c r="I1264" s="705"/>
      <c r="J1264" s="705"/>
      <c r="K1264" s="705"/>
      <c r="L1264" s="705"/>
      <c r="M1264" s="715"/>
    </row>
    <row r="1265" spans="1:13" ht="12.75" x14ac:dyDescent="0.2">
      <c r="A1265" s="716"/>
      <c r="B1265" s="705"/>
      <c r="C1265" s="705"/>
      <c r="D1265" s="705"/>
      <c r="E1265" s="705"/>
      <c r="F1265" s="705"/>
      <c r="G1265" s="705"/>
      <c r="H1265" s="705"/>
      <c r="I1265" s="705"/>
      <c r="J1265" s="705"/>
      <c r="K1265" s="705"/>
      <c r="L1265" s="705"/>
      <c r="M1265" s="715"/>
    </row>
    <row r="1266" spans="1:13" ht="12.75" x14ac:dyDescent="0.2">
      <c r="A1266" s="716"/>
      <c r="B1266" s="705"/>
      <c r="C1266" s="705"/>
      <c r="D1266" s="705"/>
      <c r="E1266" s="705"/>
      <c r="F1266" s="705"/>
      <c r="G1266" s="705"/>
      <c r="H1266" s="705"/>
      <c r="I1266" s="705"/>
      <c r="J1266" s="705"/>
      <c r="K1266" s="705"/>
      <c r="L1266" s="705"/>
      <c r="M1266" s="715"/>
    </row>
    <row r="1267" spans="1:13" ht="12.75" x14ac:dyDescent="0.2">
      <c r="A1267" s="716"/>
      <c r="B1267" s="705"/>
      <c r="C1267" s="705"/>
      <c r="D1267" s="705"/>
      <c r="E1267" s="705"/>
      <c r="F1267" s="705"/>
      <c r="G1267" s="705"/>
      <c r="H1267" s="705"/>
      <c r="I1267" s="705"/>
      <c r="J1267" s="705"/>
      <c r="K1267" s="705"/>
      <c r="L1267" s="705"/>
      <c r="M1267" s="715"/>
    </row>
    <row r="1268" spans="1:13" ht="12.75" x14ac:dyDescent="0.2">
      <c r="A1268" s="716"/>
      <c r="B1268" s="705"/>
      <c r="C1268" s="705"/>
      <c r="D1268" s="705"/>
      <c r="E1268" s="705"/>
      <c r="F1268" s="705"/>
      <c r="G1268" s="705"/>
      <c r="H1268" s="705"/>
      <c r="I1268" s="705"/>
      <c r="J1268" s="705"/>
      <c r="K1268" s="705"/>
      <c r="L1268" s="705"/>
      <c r="M1268" s="715"/>
    </row>
    <row r="1269" spans="1:13" ht="12.75" x14ac:dyDescent="0.2">
      <c r="A1269" s="716"/>
      <c r="B1269" s="705"/>
      <c r="C1269" s="705"/>
      <c r="D1269" s="705"/>
      <c r="E1269" s="705"/>
      <c r="F1269" s="705"/>
      <c r="G1269" s="705"/>
      <c r="H1269" s="705"/>
      <c r="I1269" s="705"/>
      <c r="J1269" s="705"/>
      <c r="K1269" s="705"/>
      <c r="L1269" s="705"/>
      <c r="M1269" s="715"/>
    </row>
    <row r="1270" spans="1:13" ht="12.75" x14ac:dyDescent="0.2">
      <c r="A1270" s="716"/>
      <c r="B1270" s="705"/>
      <c r="C1270" s="705"/>
      <c r="D1270" s="705"/>
      <c r="E1270" s="705"/>
      <c r="F1270" s="705"/>
      <c r="G1270" s="705"/>
      <c r="H1270" s="705"/>
      <c r="I1270" s="705"/>
      <c r="J1270" s="705"/>
      <c r="K1270" s="705"/>
      <c r="L1270" s="705"/>
      <c r="M1270" s="715"/>
    </row>
    <row r="1271" spans="1:13" ht="12.75" x14ac:dyDescent="0.2">
      <c r="A1271" s="716"/>
      <c r="B1271" s="705"/>
      <c r="C1271" s="705"/>
      <c r="D1271" s="705"/>
      <c r="E1271" s="705"/>
      <c r="F1271" s="705"/>
      <c r="G1271" s="705"/>
      <c r="H1271" s="705"/>
      <c r="I1271" s="705"/>
      <c r="J1271" s="705"/>
      <c r="K1271" s="705"/>
      <c r="L1271" s="705"/>
      <c r="M1271" s="715"/>
    </row>
    <row r="1272" spans="1:13" ht="12.75" x14ac:dyDescent="0.2">
      <c r="A1272" s="716"/>
      <c r="B1272" s="705"/>
      <c r="C1272" s="705"/>
      <c r="D1272" s="705"/>
      <c r="E1272" s="705"/>
      <c r="F1272" s="705"/>
      <c r="G1272" s="705"/>
      <c r="H1272" s="705"/>
      <c r="I1272" s="705"/>
      <c r="J1272" s="705"/>
      <c r="K1272" s="705"/>
      <c r="L1272" s="705"/>
      <c r="M1272" s="715"/>
    </row>
    <row r="1273" spans="1:13" ht="12.75" x14ac:dyDescent="0.2">
      <c r="A1273" s="716"/>
      <c r="B1273" s="705"/>
      <c r="C1273" s="705"/>
      <c r="D1273" s="705"/>
      <c r="E1273" s="705"/>
      <c r="F1273" s="705"/>
      <c r="G1273" s="705"/>
      <c r="H1273" s="705"/>
      <c r="I1273" s="705"/>
      <c r="J1273" s="705"/>
      <c r="K1273" s="705"/>
      <c r="L1273" s="705"/>
      <c r="M1273" s="715"/>
    </row>
    <row r="1274" spans="1:13" ht="12.75" x14ac:dyDescent="0.2">
      <c r="A1274" s="716"/>
      <c r="B1274" s="705"/>
      <c r="C1274" s="705"/>
      <c r="D1274" s="705"/>
      <c r="E1274" s="705"/>
      <c r="F1274" s="705"/>
      <c r="G1274" s="705"/>
      <c r="H1274" s="705"/>
      <c r="I1274" s="705"/>
      <c r="J1274" s="705"/>
      <c r="K1274" s="705"/>
      <c r="L1274" s="705"/>
      <c r="M1274" s="715"/>
    </row>
    <row r="1275" spans="1:13" ht="12.75" x14ac:dyDescent="0.2">
      <c r="A1275" s="716"/>
      <c r="B1275" s="705"/>
      <c r="C1275" s="705"/>
      <c r="D1275" s="705"/>
      <c r="E1275" s="705"/>
      <c r="F1275" s="705"/>
      <c r="G1275" s="705"/>
      <c r="H1275" s="705"/>
      <c r="I1275" s="705"/>
      <c r="J1275" s="705"/>
      <c r="K1275" s="705"/>
      <c r="L1275" s="705"/>
      <c r="M1275" s="715"/>
    </row>
    <row r="1276" spans="1:13" ht="12.75" x14ac:dyDescent="0.2">
      <c r="A1276" s="716"/>
      <c r="B1276" s="705"/>
      <c r="C1276" s="705"/>
      <c r="D1276" s="705"/>
      <c r="E1276" s="705"/>
      <c r="F1276" s="705"/>
      <c r="G1276" s="705"/>
      <c r="H1276" s="705"/>
      <c r="I1276" s="705"/>
      <c r="J1276" s="705"/>
      <c r="K1276" s="705"/>
      <c r="L1276" s="705"/>
      <c r="M1276" s="715"/>
    </row>
    <row r="1277" spans="1:13" ht="12.75" x14ac:dyDescent="0.2">
      <c r="A1277" s="716"/>
      <c r="B1277" s="705"/>
      <c r="C1277" s="705"/>
      <c r="D1277" s="705"/>
      <c r="E1277" s="705"/>
      <c r="F1277" s="705"/>
      <c r="G1277" s="705"/>
      <c r="H1277" s="705"/>
      <c r="I1277" s="705"/>
      <c r="J1277" s="705"/>
      <c r="K1277" s="705"/>
      <c r="L1277" s="705"/>
      <c r="M1277" s="715"/>
    </row>
    <row r="1278" spans="1:13" ht="12.75" x14ac:dyDescent="0.2">
      <c r="A1278" s="716"/>
      <c r="B1278" s="705"/>
      <c r="C1278" s="705"/>
      <c r="D1278" s="705"/>
      <c r="E1278" s="705"/>
      <c r="F1278" s="705"/>
      <c r="G1278" s="705"/>
      <c r="H1278" s="705"/>
      <c r="I1278" s="705"/>
      <c r="J1278" s="705"/>
      <c r="K1278" s="705"/>
      <c r="L1278" s="705"/>
      <c r="M1278" s="715"/>
    </row>
    <row r="1279" spans="1:13" ht="12.75" x14ac:dyDescent="0.2">
      <c r="A1279" s="716"/>
      <c r="B1279" s="705"/>
      <c r="C1279" s="705"/>
      <c r="D1279" s="705"/>
      <c r="E1279" s="705"/>
      <c r="F1279" s="705"/>
      <c r="G1279" s="705"/>
      <c r="H1279" s="705"/>
      <c r="I1279" s="705"/>
      <c r="J1279" s="705"/>
      <c r="K1279" s="705"/>
      <c r="L1279" s="705"/>
      <c r="M1279" s="715"/>
    </row>
    <row r="1280" spans="1:13" ht="12.75" x14ac:dyDescent="0.2">
      <c r="A1280" s="716"/>
      <c r="B1280" s="705"/>
      <c r="C1280" s="705"/>
      <c r="D1280" s="705"/>
      <c r="E1280" s="705"/>
      <c r="F1280" s="705"/>
      <c r="G1280" s="705"/>
      <c r="H1280" s="705"/>
      <c r="I1280" s="705"/>
      <c r="J1280" s="705"/>
      <c r="K1280" s="705"/>
      <c r="L1280" s="705"/>
      <c r="M1280" s="715"/>
    </row>
    <row r="1281" spans="1:13" ht="12.75" x14ac:dyDescent="0.2">
      <c r="A1281" s="716"/>
      <c r="B1281" s="705"/>
      <c r="C1281" s="705"/>
      <c r="D1281" s="705"/>
      <c r="E1281" s="705"/>
      <c r="F1281" s="705"/>
      <c r="G1281" s="705"/>
      <c r="H1281" s="705"/>
      <c r="I1281" s="705"/>
      <c r="J1281" s="705"/>
      <c r="K1281" s="705"/>
      <c r="L1281" s="705"/>
      <c r="M1281" s="715"/>
    </row>
    <row r="1282" spans="1:13" ht="12.75" x14ac:dyDescent="0.2">
      <c r="A1282" s="716"/>
      <c r="B1282" s="705"/>
      <c r="C1282" s="705"/>
      <c r="D1282" s="705"/>
      <c r="E1282" s="705"/>
      <c r="F1282" s="705"/>
      <c r="G1282" s="705"/>
      <c r="H1282" s="705"/>
      <c r="I1282" s="705"/>
      <c r="J1282" s="705"/>
      <c r="K1282" s="705"/>
      <c r="L1282" s="705"/>
      <c r="M1282" s="715"/>
    </row>
    <row r="1283" spans="1:13" ht="12.75" x14ac:dyDescent="0.2">
      <c r="A1283" s="716"/>
      <c r="B1283" s="705"/>
      <c r="C1283" s="705"/>
      <c r="D1283" s="705"/>
      <c r="E1283" s="705"/>
      <c r="F1283" s="705"/>
      <c r="G1283" s="705"/>
      <c r="H1283" s="705"/>
      <c r="I1283" s="705"/>
      <c r="J1283" s="705"/>
      <c r="K1283" s="705"/>
      <c r="L1283" s="705"/>
      <c r="M1283" s="715"/>
    </row>
    <row r="1284" spans="1:13" ht="12.75" x14ac:dyDescent="0.2">
      <c r="A1284" s="716"/>
      <c r="B1284" s="705"/>
      <c r="C1284" s="705"/>
      <c r="D1284" s="705"/>
      <c r="E1284" s="705"/>
      <c r="F1284" s="705"/>
      <c r="G1284" s="705"/>
      <c r="H1284" s="705"/>
      <c r="I1284" s="705"/>
      <c r="J1284" s="705"/>
      <c r="K1284" s="705"/>
      <c r="L1284" s="705"/>
      <c r="M1284" s="715"/>
    </row>
    <row r="1285" spans="1:13" ht="12.75" x14ac:dyDescent="0.2">
      <c r="A1285" s="716"/>
      <c r="B1285" s="705"/>
      <c r="C1285" s="705"/>
      <c r="D1285" s="705"/>
      <c r="E1285" s="705"/>
      <c r="F1285" s="705"/>
      <c r="G1285" s="705"/>
      <c r="H1285" s="705"/>
      <c r="I1285" s="705"/>
      <c r="J1285" s="705"/>
      <c r="K1285" s="705"/>
      <c r="L1285" s="705"/>
      <c r="M1285" s="715"/>
    </row>
    <row r="1286" spans="1:13" ht="12.75" x14ac:dyDescent="0.2">
      <c r="A1286" s="716"/>
      <c r="B1286" s="705"/>
      <c r="C1286" s="705"/>
      <c r="D1286" s="705"/>
      <c r="E1286" s="705"/>
      <c r="F1286" s="705"/>
      <c r="G1286" s="705"/>
      <c r="H1286" s="705"/>
      <c r="I1286" s="705"/>
      <c r="J1286" s="705"/>
      <c r="K1286" s="705"/>
      <c r="L1286" s="705"/>
      <c r="M1286" s="715"/>
    </row>
    <row r="1287" spans="1:13" ht="12.75" x14ac:dyDescent="0.2">
      <c r="A1287" s="716"/>
      <c r="B1287" s="705"/>
      <c r="C1287" s="705"/>
      <c r="D1287" s="705"/>
      <c r="E1287" s="705"/>
      <c r="F1287" s="705"/>
      <c r="G1287" s="705"/>
      <c r="H1287" s="705"/>
      <c r="I1287" s="705"/>
      <c r="J1287" s="705"/>
      <c r="K1287" s="705"/>
      <c r="L1287" s="705"/>
      <c r="M1287" s="715"/>
    </row>
    <row r="1288" spans="1:13" ht="12.75" x14ac:dyDescent="0.2">
      <c r="A1288" s="716"/>
      <c r="B1288" s="705"/>
      <c r="C1288" s="705"/>
      <c r="D1288" s="705"/>
      <c r="E1288" s="705"/>
      <c r="F1288" s="705"/>
      <c r="G1288" s="705"/>
      <c r="H1288" s="705"/>
      <c r="I1288" s="705"/>
      <c r="J1288" s="705"/>
      <c r="K1288" s="705"/>
      <c r="L1288" s="705"/>
      <c r="M1288" s="715"/>
    </row>
    <row r="1289" spans="1:13" ht="12.75" x14ac:dyDescent="0.2">
      <c r="A1289" s="716"/>
      <c r="B1289" s="705"/>
      <c r="C1289" s="705"/>
      <c r="D1289" s="705"/>
      <c r="E1289" s="705"/>
      <c r="F1289" s="705"/>
      <c r="G1289" s="705"/>
      <c r="H1289" s="705"/>
      <c r="I1289" s="705"/>
      <c r="J1289" s="705"/>
      <c r="K1289" s="705"/>
      <c r="L1289" s="705"/>
      <c r="M1289" s="715"/>
    </row>
    <row r="1290" spans="1:13" ht="12.75" x14ac:dyDescent="0.2">
      <c r="A1290" s="716"/>
      <c r="B1290" s="705"/>
      <c r="C1290" s="705"/>
      <c r="D1290" s="705"/>
      <c r="E1290" s="705"/>
      <c r="F1290" s="705"/>
      <c r="G1290" s="705"/>
      <c r="H1290" s="705"/>
      <c r="I1290" s="705"/>
      <c r="J1290" s="705"/>
      <c r="K1290" s="705"/>
      <c r="L1290" s="705"/>
      <c r="M1290" s="715"/>
    </row>
    <row r="1291" spans="1:13" ht="12.75" x14ac:dyDescent="0.2">
      <c r="A1291" s="716"/>
      <c r="B1291" s="705"/>
      <c r="C1291" s="705"/>
      <c r="D1291" s="705"/>
      <c r="E1291" s="705"/>
      <c r="F1291" s="705"/>
      <c r="G1291" s="705"/>
      <c r="H1291" s="705"/>
      <c r="I1291" s="705"/>
      <c r="J1291" s="705"/>
      <c r="K1291" s="705"/>
      <c r="L1291" s="705"/>
      <c r="M1291" s="715"/>
    </row>
    <row r="1292" spans="1:13" ht="12.75" x14ac:dyDescent="0.2">
      <c r="A1292" s="716"/>
      <c r="B1292" s="705"/>
      <c r="C1292" s="705"/>
      <c r="D1292" s="705"/>
      <c r="E1292" s="705"/>
      <c r="F1292" s="705"/>
      <c r="G1292" s="705"/>
      <c r="H1292" s="705"/>
      <c r="I1292" s="705"/>
      <c r="J1292" s="705"/>
      <c r="K1292" s="705"/>
      <c r="L1292" s="705"/>
      <c r="M1292" s="715"/>
    </row>
    <row r="1293" spans="1:13" ht="12.75" x14ac:dyDescent="0.2">
      <c r="A1293" s="716"/>
      <c r="B1293" s="705"/>
      <c r="C1293" s="705"/>
      <c r="D1293" s="705"/>
      <c r="E1293" s="705"/>
      <c r="F1293" s="705"/>
      <c r="G1293" s="705"/>
      <c r="H1293" s="705"/>
      <c r="I1293" s="705"/>
      <c r="J1293" s="705"/>
      <c r="K1293" s="705"/>
      <c r="L1293" s="705"/>
      <c r="M1293" s="715"/>
    </row>
    <row r="1294" spans="1:13" ht="12.75" x14ac:dyDescent="0.2">
      <c r="A1294" s="716"/>
      <c r="B1294" s="705"/>
      <c r="C1294" s="705"/>
      <c r="D1294" s="705"/>
      <c r="E1294" s="705"/>
      <c r="F1294" s="705"/>
      <c r="G1294" s="705"/>
      <c r="H1294" s="705"/>
      <c r="I1294" s="705"/>
      <c r="J1294" s="705"/>
      <c r="K1294" s="705"/>
      <c r="L1294" s="705"/>
      <c r="M1294" s="715"/>
    </row>
    <row r="1295" spans="1:13" ht="12.75" x14ac:dyDescent="0.2">
      <c r="A1295" s="716"/>
      <c r="B1295" s="705"/>
      <c r="C1295" s="705"/>
      <c r="D1295" s="705"/>
      <c r="E1295" s="705"/>
      <c r="F1295" s="705"/>
      <c r="G1295" s="705"/>
      <c r="H1295" s="705"/>
      <c r="I1295" s="705"/>
      <c r="J1295" s="705"/>
      <c r="K1295" s="705"/>
      <c r="L1295" s="705"/>
      <c r="M1295" s="715"/>
    </row>
    <row r="1296" spans="1:13" ht="12.75" x14ac:dyDescent="0.2">
      <c r="A1296" s="716"/>
      <c r="B1296" s="705"/>
      <c r="C1296" s="705"/>
      <c r="D1296" s="705"/>
      <c r="E1296" s="705"/>
      <c r="F1296" s="705"/>
      <c r="G1296" s="705"/>
      <c r="H1296" s="705"/>
      <c r="I1296" s="705"/>
      <c r="J1296" s="705"/>
      <c r="K1296" s="705"/>
      <c r="L1296" s="705"/>
      <c r="M1296" s="715"/>
    </row>
    <row r="1297" spans="1:13" ht="12.75" x14ac:dyDescent="0.2">
      <c r="A1297" s="716"/>
      <c r="B1297" s="705"/>
      <c r="C1297" s="705"/>
      <c r="D1297" s="705"/>
      <c r="E1297" s="705"/>
      <c r="F1297" s="705"/>
      <c r="G1297" s="705"/>
      <c r="H1297" s="705"/>
      <c r="I1297" s="705"/>
      <c r="J1297" s="705"/>
      <c r="K1297" s="705"/>
      <c r="L1297" s="705"/>
      <c r="M1297" s="715"/>
    </row>
    <row r="1298" spans="1:13" ht="12.75" x14ac:dyDescent="0.2">
      <c r="A1298" s="716"/>
      <c r="B1298" s="705"/>
      <c r="C1298" s="705"/>
      <c r="D1298" s="705"/>
      <c r="E1298" s="705"/>
      <c r="F1298" s="705"/>
      <c r="G1298" s="705"/>
      <c r="H1298" s="705"/>
      <c r="I1298" s="705"/>
      <c r="J1298" s="705"/>
      <c r="K1298" s="705"/>
      <c r="L1298" s="705"/>
      <c r="M1298" s="715"/>
    </row>
    <row r="1299" spans="1:13" ht="12.75" x14ac:dyDescent="0.2">
      <c r="A1299" s="716"/>
      <c r="B1299" s="705"/>
      <c r="C1299" s="705"/>
      <c r="D1299" s="705"/>
      <c r="E1299" s="705"/>
      <c r="F1299" s="705"/>
      <c r="G1299" s="705"/>
      <c r="H1299" s="705"/>
      <c r="I1299" s="705"/>
      <c r="J1299" s="705"/>
      <c r="K1299" s="705"/>
      <c r="L1299" s="705"/>
      <c r="M1299" s="715"/>
    </row>
    <row r="1300" spans="1:13" ht="12.75" x14ac:dyDescent="0.2">
      <c r="A1300" s="716"/>
      <c r="B1300" s="705"/>
      <c r="C1300" s="705"/>
      <c r="D1300" s="705"/>
      <c r="E1300" s="705"/>
      <c r="F1300" s="705"/>
      <c r="G1300" s="705"/>
      <c r="H1300" s="705"/>
      <c r="I1300" s="705"/>
      <c r="J1300" s="705"/>
      <c r="K1300" s="705"/>
      <c r="L1300" s="705"/>
      <c r="M1300" s="715"/>
    </row>
    <row r="1301" spans="1:13" ht="12.75" x14ac:dyDescent="0.2">
      <c r="A1301" s="716"/>
      <c r="B1301" s="705"/>
      <c r="C1301" s="705"/>
      <c r="D1301" s="705"/>
      <c r="E1301" s="705"/>
      <c r="F1301" s="705"/>
      <c r="G1301" s="705"/>
      <c r="H1301" s="705"/>
      <c r="I1301" s="705"/>
      <c r="J1301" s="705"/>
      <c r="K1301" s="705"/>
      <c r="L1301" s="705"/>
      <c r="M1301" s="715"/>
    </row>
    <row r="1302" spans="1:13" ht="12.75" x14ac:dyDescent="0.2">
      <c r="A1302" s="716"/>
      <c r="B1302" s="705"/>
      <c r="C1302" s="705"/>
      <c r="D1302" s="705"/>
      <c r="E1302" s="705"/>
      <c r="F1302" s="705"/>
      <c r="G1302" s="705"/>
      <c r="H1302" s="705"/>
      <c r="I1302" s="705"/>
      <c r="J1302" s="705"/>
      <c r="K1302" s="705"/>
      <c r="L1302" s="705"/>
      <c r="M1302" s="715"/>
    </row>
    <row r="1303" spans="1:13" ht="12.75" x14ac:dyDescent="0.2">
      <c r="A1303" s="716"/>
      <c r="B1303" s="705"/>
      <c r="C1303" s="705"/>
      <c r="D1303" s="705"/>
      <c r="E1303" s="705"/>
      <c r="F1303" s="705"/>
      <c r="G1303" s="705"/>
      <c r="H1303" s="705"/>
      <c r="I1303" s="705"/>
      <c r="J1303" s="705"/>
      <c r="K1303" s="705"/>
      <c r="L1303" s="705"/>
      <c r="M1303" s="715"/>
    </row>
    <row r="1304" spans="1:13" ht="12.75" x14ac:dyDescent="0.2">
      <c r="A1304" s="716"/>
      <c r="B1304" s="705"/>
      <c r="C1304" s="705"/>
      <c r="D1304" s="705"/>
      <c r="E1304" s="705"/>
      <c r="F1304" s="705"/>
      <c r="G1304" s="705"/>
      <c r="H1304" s="705"/>
      <c r="I1304" s="705"/>
      <c r="J1304" s="705"/>
      <c r="K1304" s="705"/>
      <c r="L1304" s="705"/>
      <c r="M1304" s="715"/>
    </row>
    <row r="1305" spans="1:13" ht="12.75" x14ac:dyDescent="0.2">
      <c r="A1305" s="716"/>
      <c r="B1305" s="705"/>
      <c r="C1305" s="705"/>
      <c r="D1305" s="705"/>
      <c r="E1305" s="705"/>
      <c r="F1305" s="705"/>
      <c r="G1305" s="705"/>
      <c r="H1305" s="705"/>
      <c r="I1305" s="705"/>
      <c r="J1305" s="705"/>
      <c r="K1305" s="705"/>
      <c r="L1305" s="705"/>
      <c r="M1305" s="715"/>
    </row>
    <row r="1306" spans="1:13" ht="12.75" x14ac:dyDescent="0.2">
      <c r="A1306" s="716"/>
      <c r="B1306" s="705"/>
      <c r="C1306" s="705"/>
      <c r="D1306" s="705"/>
      <c r="E1306" s="705"/>
      <c r="F1306" s="705"/>
      <c r="G1306" s="705"/>
      <c r="H1306" s="705"/>
      <c r="I1306" s="705"/>
      <c r="J1306" s="705"/>
      <c r="K1306" s="705"/>
      <c r="L1306" s="705"/>
      <c r="M1306" s="715"/>
    </row>
    <row r="1307" spans="1:13" ht="12.75" x14ac:dyDescent="0.2">
      <c r="A1307" s="716"/>
      <c r="B1307" s="705"/>
      <c r="C1307" s="705"/>
      <c r="D1307" s="705"/>
      <c r="E1307" s="705"/>
      <c r="F1307" s="705"/>
      <c r="G1307" s="705"/>
      <c r="H1307" s="705"/>
      <c r="I1307" s="705"/>
      <c r="J1307" s="705"/>
      <c r="K1307" s="705"/>
      <c r="L1307" s="705"/>
      <c r="M1307" s="715"/>
    </row>
    <row r="1308" spans="1:13" ht="12.75" x14ac:dyDescent="0.2">
      <c r="A1308" s="716"/>
      <c r="B1308" s="705"/>
      <c r="C1308" s="705"/>
      <c r="D1308" s="705"/>
      <c r="E1308" s="705"/>
      <c r="F1308" s="705"/>
      <c r="G1308" s="705"/>
      <c r="H1308" s="705"/>
      <c r="I1308" s="705"/>
      <c r="J1308" s="705"/>
      <c r="K1308" s="705"/>
      <c r="L1308" s="705"/>
      <c r="M1308" s="715"/>
    </row>
    <row r="1309" spans="1:13" ht="12.75" x14ac:dyDescent="0.2">
      <c r="A1309" s="716"/>
      <c r="B1309" s="705"/>
      <c r="C1309" s="705"/>
      <c r="D1309" s="705"/>
      <c r="E1309" s="705"/>
      <c r="F1309" s="705"/>
      <c r="G1309" s="705"/>
      <c r="H1309" s="705"/>
      <c r="I1309" s="705"/>
      <c r="J1309" s="705"/>
      <c r="K1309" s="705"/>
      <c r="L1309" s="705"/>
      <c r="M1309" s="715"/>
    </row>
    <row r="1310" spans="1:13" ht="12.75" x14ac:dyDescent="0.2">
      <c r="A1310" s="716"/>
      <c r="B1310" s="705"/>
      <c r="C1310" s="705"/>
      <c r="D1310" s="705"/>
      <c r="E1310" s="705"/>
      <c r="F1310" s="705"/>
      <c r="G1310" s="705"/>
      <c r="H1310" s="705"/>
      <c r="I1310" s="705"/>
      <c r="J1310" s="705"/>
      <c r="K1310" s="705"/>
      <c r="L1310" s="705"/>
      <c r="M1310" s="715"/>
    </row>
    <row r="1311" spans="1:13" ht="12.75" x14ac:dyDescent="0.2">
      <c r="A1311" s="716"/>
      <c r="B1311" s="705"/>
      <c r="C1311" s="705"/>
      <c r="D1311" s="705"/>
      <c r="E1311" s="705"/>
      <c r="F1311" s="705"/>
      <c r="G1311" s="705"/>
      <c r="H1311" s="705"/>
      <c r="I1311" s="705"/>
      <c r="J1311" s="705"/>
      <c r="K1311" s="705"/>
      <c r="L1311" s="705"/>
      <c r="M1311" s="715"/>
    </row>
    <row r="1312" spans="1:13" ht="12.75" x14ac:dyDescent="0.2">
      <c r="A1312" s="716"/>
      <c r="B1312" s="705"/>
      <c r="C1312" s="705"/>
      <c r="D1312" s="705"/>
      <c r="E1312" s="705"/>
      <c r="F1312" s="705"/>
      <c r="G1312" s="705"/>
      <c r="H1312" s="705"/>
      <c r="I1312" s="705"/>
      <c r="J1312" s="705"/>
      <c r="K1312" s="705"/>
      <c r="L1312" s="705"/>
      <c r="M1312" s="715"/>
    </row>
    <row r="1313" spans="1:13" ht="12.75" x14ac:dyDescent="0.2">
      <c r="A1313" s="716"/>
      <c r="B1313" s="705"/>
      <c r="C1313" s="705"/>
      <c r="D1313" s="705"/>
      <c r="E1313" s="705"/>
      <c r="F1313" s="705"/>
      <c r="G1313" s="705"/>
      <c r="H1313" s="705"/>
      <c r="I1313" s="705"/>
      <c r="J1313" s="705"/>
      <c r="K1313" s="705"/>
      <c r="L1313" s="705"/>
      <c r="M1313" s="715"/>
    </row>
    <row r="1314" spans="1:13" ht="12.75" x14ac:dyDescent="0.2">
      <c r="A1314" s="716"/>
      <c r="B1314" s="705"/>
      <c r="C1314" s="705"/>
      <c r="D1314" s="705"/>
      <c r="E1314" s="705"/>
      <c r="F1314" s="705"/>
      <c r="G1314" s="705"/>
      <c r="H1314" s="705"/>
      <c r="I1314" s="705"/>
      <c r="J1314" s="705"/>
      <c r="K1314" s="705"/>
      <c r="L1314" s="705"/>
      <c r="M1314" s="715"/>
    </row>
    <row r="1315" spans="1:13" ht="12.75" x14ac:dyDescent="0.2">
      <c r="A1315" s="716"/>
      <c r="B1315" s="705"/>
      <c r="C1315" s="705"/>
      <c r="D1315" s="705"/>
      <c r="E1315" s="705"/>
      <c r="F1315" s="705"/>
      <c r="G1315" s="705"/>
      <c r="H1315" s="705"/>
      <c r="I1315" s="705"/>
      <c r="J1315" s="705"/>
      <c r="K1315" s="705"/>
      <c r="L1315" s="705"/>
      <c r="M1315" s="715"/>
    </row>
    <row r="1316" spans="1:13" ht="12.75" x14ac:dyDescent="0.2">
      <c r="A1316" s="716"/>
      <c r="B1316" s="705"/>
      <c r="C1316" s="705"/>
      <c r="D1316" s="705"/>
      <c r="E1316" s="705"/>
      <c r="F1316" s="705"/>
      <c r="G1316" s="705"/>
      <c r="H1316" s="705"/>
      <c r="I1316" s="705"/>
      <c r="J1316" s="705"/>
      <c r="K1316" s="705"/>
      <c r="L1316" s="705"/>
      <c r="M1316" s="715"/>
    </row>
    <row r="1317" spans="1:13" ht="12.75" x14ac:dyDescent="0.2">
      <c r="A1317" s="716"/>
      <c r="B1317" s="705"/>
      <c r="C1317" s="705"/>
      <c r="D1317" s="705"/>
      <c r="E1317" s="705"/>
      <c r="F1317" s="705"/>
      <c r="G1317" s="705"/>
      <c r="H1317" s="705"/>
      <c r="I1317" s="705"/>
      <c r="J1317" s="705"/>
      <c r="K1317" s="705"/>
      <c r="L1317" s="705"/>
      <c r="M1317" s="715"/>
    </row>
    <row r="1318" spans="1:13" ht="12.75" x14ac:dyDescent="0.2">
      <c r="A1318" s="716"/>
      <c r="B1318" s="705"/>
      <c r="C1318" s="705"/>
      <c r="D1318" s="705"/>
      <c r="E1318" s="705"/>
      <c r="F1318" s="705"/>
      <c r="G1318" s="705"/>
      <c r="H1318" s="705"/>
      <c r="I1318" s="705"/>
      <c r="J1318" s="705"/>
      <c r="K1318" s="705"/>
      <c r="L1318" s="705"/>
      <c r="M1318" s="715"/>
    </row>
    <row r="1319" spans="1:13" ht="12.75" x14ac:dyDescent="0.2">
      <c r="A1319" s="716"/>
      <c r="B1319" s="705"/>
      <c r="C1319" s="705"/>
      <c r="D1319" s="705"/>
      <c r="E1319" s="705"/>
      <c r="F1319" s="705"/>
      <c r="G1319" s="705"/>
      <c r="H1319" s="705"/>
      <c r="I1319" s="705"/>
      <c r="J1319" s="705"/>
      <c r="K1319" s="705"/>
      <c r="L1319" s="705"/>
      <c r="M1319" s="715"/>
    </row>
    <row r="1320" spans="1:13" ht="12.75" x14ac:dyDescent="0.2">
      <c r="A1320" s="716"/>
      <c r="B1320" s="705"/>
      <c r="C1320" s="705"/>
      <c r="D1320" s="705"/>
      <c r="E1320" s="705"/>
      <c r="F1320" s="705"/>
      <c r="G1320" s="705"/>
      <c r="H1320" s="705"/>
      <c r="I1320" s="705"/>
      <c r="J1320" s="705"/>
      <c r="K1320" s="705"/>
      <c r="L1320" s="705"/>
      <c r="M1320" s="715"/>
    </row>
    <row r="1321" spans="1:13" ht="12.75" x14ac:dyDescent="0.2">
      <c r="A1321" s="716"/>
      <c r="B1321" s="705"/>
      <c r="C1321" s="705"/>
      <c r="D1321" s="705"/>
      <c r="E1321" s="705"/>
      <c r="F1321" s="705"/>
      <c r="G1321" s="705"/>
      <c r="H1321" s="705"/>
      <c r="I1321" s="705"/>
      <c r="J1321" s="705"/>
      <c r="K1321" s="705"/>
      <c r="L1321" s="705"/>
      <c r="M1321" s="715"/>
    </row>
    <row r="1322" spans="1:13" ht="12.75" x14ac:dyDescent="0.2">
      <c r="A1322" s="716"/>
      <c r="B1322" s="705"/>
      <c r="C1322" s="705"/>
      <c r="D1322" s="705"/>
      <c r="E1322" s="705"/>
      <c r="F1322" s="705"/>
      <c r="G1322" s="705"/>
      <c r="H1322" s="705"/>
      <c r="I1322" s="705"/>
      <c r="J1322" s="705"/>
      <c r="K1322" s="705"/>
      <c r="L1322" s="705"/>
      <c r="M1322" s="715"/>
    </row>
    <row r="1323" spans="1:13" ht="12.75" x14ac:dyDescent="0.2">
      <c r="A1323" s="716"/>
      <c r="B1323" s="705"/>
      <c r="C1323" s="705"/>
      <c r="D1323" s="705"/>
      <c r="E1323" s="705"/>
      <c r="F1323" s="705"/>
      <c r="G1323" s="705"/>
      <c r="H1323" s="705"/>
      <c r="I1323" s="705"/>
      <c r="J1323" s="705"/>
      <c r="K1323" s="705"/>
      <c r="L1323" s="705"/>
      <c r="M1323" s="715"/>
    </row>
    <row r="1324" spans="1:13" ht="12.75" x14ac:dyDescent="0.2">
      <c r="A1324" s="716"/>
      <c r="B1324" s="705"/>
      <c r="C1324" s="705"/>
      <c r="D1324" s="705"/>
      <c r="E1324" s="705"/>
      <c r="F1324" s="705"/>
      <c r="G1324" s="705"/>
      <c r="H1324" s="705"/>
      <c r="I1324" s="705"/>
      <c r="J1324" s="705"/>
      <c r="K1324" s="705"/>
      <c r="L1324" s="705"/>
      <c r="M1324" s="715"/>
    </row>
    <row r="1325" spans="1:13" ht="12.75" x14ac:dyDescent="0.2">
      <c r="A1325" s="716"/>
      <c r="B1325" s="705"/>
      <c r="C1325" s="705"/>
      <c r="D1325" s="705"/>
      <c r="E1325" s="705"/>
      <c r="F1325" s="705"/>
      <c r="G1325" s="705"/>
      <c r="H1325" s="705"/>
      <c r="I1325" s="705"/>
      <c r="J1325" s="705"/>
      <c r="K1325" s="705"/>
      <c r="L1325" s="705"/>
      <c r="M1325" s="715"/>
    </row>
    <row r="1326" spans="1:13" ht="12.75" x14ac:dyDescent="0.2">
      <c r="A1326" s="716"/>
      <c r="B1326" s="705"/>
      <c r="C1326" s="705"/>
      <c r="D1326" s="705"/>
      <c r="E1326" s="705"/>
      <c r="F1326" s="705"/>
      <c r="G1326" s="705"/>
      <c r="H1326" s="705"/>
      <c r="I1326" s="705"/>
      <c r="J1326" s="705"/>
      <c r="K1326" s="705"/>
      <c r="L1326" s="705"/>
      <c r="M1326" s="715"/>
    </row>
    <row r="1327" spans="1:13" ht="12.75" x14ac:dyDescent="0.2">
      <c r="A1327" s="716"/>
      <c r="B1327" s="705"/>
      <c r="C1327" s="705"/>
      <c r="D1327" s="705"/>
      <c r="E1327" s="705"/>
      <c r="F1327" s="705"/>
      <c r="G1327" s="705"/>
      <c r="H1327" s="705"/>
      <c r="I1327" s="705"/>
      <c r="J1327" s="705"/>
      <c r="K1327" s="705"/>
      <c r="L1327" s="705"/>
      <c r="M1327" s="715"/>
    </row>
    <row r="1328" spans="1:13" ht="12.75" x14ac:dyDescent="0.2">
      <c r="A1328" s="716"/>
      <c r="B1328" s="705"/>
      <c r="C1328" s="705"/>
      <c r="D1328" s="705"/>
      <c r="E1328" s="705"/>
      <c r="F1328" s="705"/>
      <c r="G1328" s="705"/>
      <c r="H1328" s="705"/>
      <c r="I1328" s="705"/>
      <c r="J1328" s="705"/>
      <c r="K1328" s="705"/>
      <c r="L1328" s="705"/>
      <c r="M1328" s="715"/>
    </row>
    <row r="1329" spans="1:13" ht="12.75" x14ac:dyDescent="0.2">
      <c r="A1329" s="716"/>
      <c r="B1329" s="705"/>
      <c r="C1329" s="705"/>
      <c r="D1329" s="705"/>
      <c r="E1329" s="705"/>
      <c r="F1329" s="705"/>
      <c r="G1329" s="705"/>
      <c r="H1329" s="705"/>
      <c r="I1329" s="705"/>
      <c r="J1329" s="705"/>
      <c r="K1329" s="705"/>
      <c r="L1329" s="705"/>
      <c r="M1329" s="715"/>
    </row>
    <row r="1330" spans="1:13" ht="12.75" x14ac:dyDescent="0.2">
      <c r="A1330" s="716"/>
      <c r="B1330" s="705"/>
      <c r="C1330" s="705"/>
      <c r="D1330" s="705"/>
      <c r="E1330" s="705"/>
      <c r="F1330" s="705"/>
      <c r="G1330" s="705"/>
      <c r="H1330" s="705"/>
      <c r="I1330" s="705"/>
      <c r="J1330" s="705"/>
      <c r="K1330" s="705"/>
      <c r="L1330" s="705"/>
      <c r="M1330" s="715"/>
    </row>
    <row r="1331" spans="1:13" ht="12.75" x14ac:dyDescent="0.2">
      <c r="A1331" s="716"/>
      <c r="B1331" s="705"/>
      <c r="C1331" s="705"/>
      <c r="D1331" s="705"/>
      <c r="E1331" s="705"/>
      <c r="F1331" s="705"/>
      <c r="G1331" s="705"/>
      <c r="H1331" s="705"/>
      <c r="I1331" s="705"/>
      <c r="J1331" s="705"/>
      <c r="K1331" s="705"/>
      <c r="L1331" s="705"/>
      <c r="M1331" s="715"/>
    </row>
    <row r="1332" spans="1:13" ht="12.75" x14ac:dyDescent="0.2">
      <c r="A1332" s="716"/>
      <c r="B1332" s="705"/>
      <c r="C1332" s="705"/>
      <c r="D1332" s="705"/>
      <c r="E1332" s="705"/>
      <c r="F1332" s="705"/>
      <c r="G1332" s="705"/>
      <c r="H1332" s="705"/>
      <c r="I1332" s="705"/>
      <c r="J1332" s="705"/>
      <c r="K1332" s="705"/>
      <c r="L1332" s="705"/>
      <c r="M1332" s="715"/>
    </row>
    <row r="1333" spans="1:13" ht="12.75" x14ac:dyDescent="0.2">
      <c r="A1333" s="716"/>
      <c r="B1333" s="705"/>
      <c r="C1333" s="705"/>
      <c r="D1333" s="705"/>
      <c r="E1333" s="705"/>
      <c r="F1333" s="705"/>
      <c r="G1333" s="705"/>
      <c r="H1333" s="705"/>
      <c r="I1333" s="705"/>
      <c r="J1333" s="705"/>
      <c r="K1333" s="705"/>
      <c r="L1333" s="705"/>
      <c r="M1333" s="715"/>
    </row>
    <row r="1334" spans="1:13" ht="12.75" x14ac:dyDescent="0.2">
      <c r="A1334" s="716"/>
      <c r="B1334" s="705"/>
      <c r="C1334" s="705"/>
      <c r="D1334" s="705"/>
      <c r="E1334" s="705"/>
      <c r="F1334" s="705"/>
      <c r="G1334" s="705"/>
      <c r="H1334" s="705"/>
      <c r="I1334" s="705"/>
      <c r="J1334" s="705"/>
      <c r="K1334" s="705"/>
      <c r="L1334" s="705"/>
      <c r="M1334" s="715"/>
    </row>
    <row r="1335" spans="1:13" ht="12.75" x14ac:dyDescent="0.2">
      <c r="A1335" s="716"/>
      <c r="B1335" s="705"/>
      <c r="C1335" s="705"/>
      <c r="D1335" s="705"/>
      <c r="E1335" s="705"/>
      <c r="F1335" s="705"/>
      <c r="G1335" s="705"/>
      <c r="H1335" s="705"/>
      <c r="I1335" s="705"/>
      <c r="J1335" s="705"/>
      <c r="K1335" s="705"/>
      <c r="L1335" s="705"/>
      <c r="M1335" s="715"/>
    </row>
    <row r="1336" spans="1:13" ht="12.75" x14ac:dyDescent="0.2">
      <c r="A1336" s="716"/>
      <c r="B1336" s="705"/>
      <c r="C1336" s="705"/>
      <c r="D1336" s="705"/>
      <c r="E1336" s="705"/>
      <c r="F1336" s="705"/>
      <c r="G1336" s="705"/>
      <c r="H1336" s="705"/>
      <c r="I1336" s="705"/>
      <c r="J1336" s="705"/>
      <c r="K1336" s="705"/>
      <c r="L1336" s="705"/>
      <c r="M1336" s="715"/>
    </row>
    <row r="1337" spans="1:13" ht="12.75" x14ac:dyDescent="0.2">
      <c r="A1337" s="716"/>
      <c r="B1337" s="705"/>
      <c r="C1337" s="705"/>
      <c r="D1337" s="705"/>
      <c r="E1337" s="705"/>
      <c r="F1337" s="705"/>
      <c r="G1337" s="705"/>
      <c r="H1337" s="705"/>
      <c r="I1337" s="705"/>
      <c r="J1337" s="705"/>
      <c r="K1337" s="705"/>
      <c r="L1337" s="705"/>
      <c r="M1337" s="715"/>
    </row>
    <row r="1338" spans="1:13" ht="12.75" x14ac:dyDescent="0.2">
      <c r="A1338" s="716"/>
      <c r="B1338" s="705"/>
      <c r="C1338" s="705"/>
      <c r="D1338" s="705"/>
      <c r="E1338" s="705"/>
      <c r="F1338" s="705"/>
      <c r="G1338" s="705"/>
      <c r="H1338" s="705"/>
      <c r="I1338" s="705"/>
      <c r="J1338" s="705"/>
      <c r="K1338" s="705"/>
      <c r="L1338" s="705"/>
      <c r="M1338" s="715"/>
    </row>
    <row r="1339" spans="1:13" ht="12.75" x14ac:dyDescent="0.2">
      <c r="A1339" s="716"/>
      <c r="B1339" s="705"/>
      <c r="C1339" s="705"/>
      <c r="D1339" s="705"/>
      <c r="E1339" s="705"/>
      <c r="F1339" s="705"/>
      <c r="G1339" s="705"/>
      <c r="H1339" s="705"/>
      <c r="I1339" s="705"/>
      <c r="J1339" s="705"/>
      <c r="K1339" s="705"/>
      <c r="L1339" s="705"/>
      <c r="M1339" s="715"/>
    </row>
    <row r="1340" spans="1:13" ht="12.75" x14ac:dyDescent="0.2">
      <c r="A1340" s="716"/>
      <c r="B1340" s="705"/>
      <c r="C1340" s="705"/>
      <c r="D1340" s="705"/>
      <c r="E1340" s="705"/>
      <c r="F1340" s="705"/>
      <c r="G1340" s="705"/>
      <c r="H1340" s="705"/>
      <c r="I1340" s="705"/>
      <c r="J1340" s="705"/>
      <c r="K1340" s="705"/>
      <c r="L1340" s="705"/>
      <c r="M1340" s="715"/>
    </row>
    <row r="1341" spans="1:13" ht="12.75" x14ac:dyDescent="0.2">
      <c r="A1341" s="716"/>
      <c r="B1341" s="705"/>
      <c r="C1341" s="705"/>
      <c r="D1341" s="705"/>
      <c r="E1341" s="705"/>
      <c r="F1341" s="705"/>
      <c r="G1341" s="705"/>
      <c r="H1341" s="705"/>
      <c r="I1341" s="705"/>
      <c r="J1341" s="705"/>
      <c r="K1341" s="705"/>
      <c r="L1341" s="705"/>
      <c r="M1341" s="715"/>
    </row>
    <row r="1342" spans="1:13" ht="12.75" x14ac:dyDescent="0.2">
      <c r="A1342" s="716"/>
      <c r="B1342" s="705"/>
      <c r="C1342" s="705"/>
      <c r="D1342" s="705"/>
      <c r="E1342" s="705"/>
      <c r="F1342" s="705"/>
      <c r="G1342" s="705"/>
      <c r="H1342" s="705"/>
      <c r="I1342" s="705"/>
      <c r="J1342" s="705"/>
      <c r="K1342" s="705"/>
      <c r="L1342" s="705"/>
      <c r="M1342" s="715"/>
    </row>
    <row r="1343" spans="1:13" ht="12.75" x14ac:dyDescent="0.2">
      <c r="A1343" s="716"/>
      <c r="B1343" s="705"/>
      <c r="C1343" s="705"/>
      <c r="D1343" s="705"/>
      <c r="E1343" s="705"/>
      <c r="F1343" s="705"/>
      <c r="G1343" s="705"/>
      <c r="H1343" s="705"/>
      <c r="I1343" s="705"/>
      <c r="J1343" s="705"/>
      <c r="K1343" s="705"/>
      <c r="L1343" s="705"/>
      <c r="M1343" s="715"/>
    </row>
    <row r="1344" spans="1:13" ht="12.75" x14ac:dyDescent="0.2">
      <c r="A1344" s="716"/>
      <c r="B1344" s="705"/>
      <c r="C1344" s="705"/>
      <c r="D1344" s="705"/>
      <c r="E1344" s="705"/>
      <c r="F1344" s="705"/>
      <c r="G1344" s="705"/>
      <c r="H1344" s="705"/>
      <c r="I1344" s="705"/>
      <c r="J1344" s="705"/>
      <c r="K1344" s="705"/>
      <c r="L1344" s="705"/>
      <c r="M1344" s="715"/>
    </row>
    <row r="1345" spans="1:13" ht="12.75" x14ac:dyDescent="0.2">
      <c r="A1345" s="716"/>
      <c r="B1345" s="705"/>
      <c r="C1345" s="705"/>
      <c r="D1345" s="705"/>
      <c r="E1345" s="705"/>
      <c r="F1345" s="705"/>
      <c r="G1345" s="705"/>
      <c r="H1345" s="705"/>
      <c r="I1345" s="705"/>
      <c r="J1345" s="705"/>
      <c r="K1345" s="705"/>
      <c r="L1345" s="705"/>
      <c r="M1345" s="715"/>
    </row>
    <row r="1346" spans="1:13" ht="12.75" x14ac:dyDescent="0.2">
      <c r="A1346" s="716"/>
      <c r="B1346" s="705"/>
      <c r="C1346" s="705"/>
      <c r="D1346" s="705"/>
      <c r="E1346" s="705"/>
      <c r="F1346" s="705"/>
      <c r="G1346" s="705"/>
      <c r="H1346" s="705"/>
      <c r="I1346" s="705"/>
      <c r="J1346" s="705"/>
      <c r="K1346" s="705"/>
      <c r="L1346" s="705"/>
      <c r="M1346" s="715"/>
    </row>
    <row r="1347" spans="1:13" ht="12.75" x14ac:dyDescent="0.2">
      <c r="A1347" s="716"/>
      <c r="B1347" s="705"/>
      <c r="C1347" s="705"/>
      <c r="D1347" s="705"/>
      <c r="E1347" s="705"/>
      <c r="F1347" s="705"/>
      <c r="G1347" s="705"/>
      <c r="H1347" s="705"/>
      <c r="I1347" s="705"/>
      <c r="J1347" s="705"/>
      <c r="K1347" s="705"/>
      <c r="L1347" s="705"/>
      <c r="M1347" s="715"/>
    </row>
    <row r="1348" spans="1:13" ht="12.75" x14ac:dyDescent="0.2">
      <c r="A1348" s="716"/>
      <c r="B1348" s="705"/>
      <c r="C1348" s="705"/>
      <c r="D1348" s="705"/>
      <c r="E1348" s="705"/>
      <c r="F1348" s="705"/>
      <c r="G1348" s="705"/>
      <c r="H1348" s="705"/>
      <c r="I1348" s="705"/>
      <c r="J1348" s="705"/>
      <c r="K1348" s="705"/>
      <c r="L1348" s="705"/>
      <c r="M1348" s="715"/>
    </row>
    <row r="1349" spans="1:13" ht="12.75" x14ac:dyDescent="0.2">
      <c r="A1349" s="716"/>
      <c r="B1349" s="705"/>
      <c r="C1349" s="705"/>
      <c r="D1349" s="705"/>
      <c r="E1349" s="705"/>
      <c r="F1349" s="705"/>
      <c r="G1349" s="705"/>
      <c r="H1349" s="705"/>
      <c r="I1349" s="705"/>
      <c r="J1349" s="705"/>
      <c r="K1349" s="705"/>
      <c r="L1349" s="705"/>
      <c r="M1349" s="715"/>
    </row>
    <row r="1350" spans="1:13" ht="12.75" x14ac:dyDescent="0.2">
      <c r="A1350" s="716"/>
      <c r="B1350" s="705"/>
      <c r="C1350" s="705"/>
      <c r="D1350" s="705"/>
      <c r="E1350" s="705"/>
      <c r="F1350" s="705"/>
      <c r="G1350" s="705"/>
      <c r="H1350" s="705"/>
      <c r="I1350" s="705"/>
      <c r="J1350" s="705"/>
      <c r="K1350" s="705"/>
      <c r="L1350" s="705"/>
      <c r="M1350" s="715"/>
    </row>
    <row r="1351" spans="1:13" ht="12.75" x14ac:dyDescent="0.2">
      <c r="A1351" s="716"/>
      <c r="B1351" s="705"/>
      <c r="C1351" s="705"/>
      <c r="D1351" s="705"/>
      <c r="E1351" s="705"/>
      <c r="F1351" s="705"/>
      <c r="G1351" s="705"/>
      <c r="H1351" s="705"/>
      <c r="I1351" s="705"/>
      <c r="J1351" s="705"/>
      <c r="K1351" s="705"/>
      <c r="L1351" s="705"/>
      <c r="M1351" s="715"/>
    </row>
    <row r="1352" spans="1:13" ht="12.75" x14ac:dyDescent="0.2">
      <c r="A1352" s="716"/>
      <c r="B1352" s="705"/>
      <c r="C1352" s="705"/>
      <c r="D1352" s="705"/>
      <c r="E1352" s="705"/>
      <c r="F1352" s="705"/>
      <c r="G1352" s="705"/>
      <c r="H1352" s="705"/>
      <c r="I1352" s="705"/>
      <c r="J1352" s="705"/>
      <c r="K1352" s="705"/>
      <c r="L1352" s="705"/>
      <c r="M1352" s="715"/>
    </row>
    <row r="1353" spans="1:13" ht="12.75" x14ac:dyDescent="0.2">
      <c r="A1353" s="716"/>
      <c r="B1353" s="705"/>
      <c r="C1353" s="705"/>
      <c r="D1353" s="705"/>
      <c r="E1353" s="705"/>
      <c r="F1353" s="705"/>
      <c r="G1353" s="705"/>
      <c r="H1353" s="705"/>
      <c r="I1353" s="705"/>
      <c r="J1353" s="705"/>
      <c r="K1353" s="705"/>
      <c r="L1353" s="705"/>
      <c r="M1353" s="715"/>
    </row>
    <row r="1354" spans="1:13" ht="12.75" x14ac:dyDescent="0.2">
      <c r="A1354" s="716"/>
      <c r="B1354" s="705"/>
      <c r="C1354" s="705"/>
      <c r="D1354" s="705"/>
      <c r="E1354" s="705"/>
      <c r="F1354" s="705"/>
      <c r="G1354" s="705"/>
      <c r="H1354" s="705"/>
      <c r="I1354" s="705"/>
      <c r="J1354" s="705"/>
      <c r="K1354" s="705"/>
      <c r="L1354" s="705"/>
      <c r="M1354" s="715"/>
    </row>
    <row r="1355" spans="1:13" ht="12.75" x14ac:dyDescent="0.2">
      <c r="A1355" s="716"/>
      <c r="B1355" s="705"/>
      <c r="C1355" s="705"/>
      <c r="D1355" s="705"/>
      <c r="E1355" s="705"/>
      <c r="F1355" s="705"/>
      <c r="G1355" s="705"/>
      <c r="H1355" s="705"/>
      <c r="I1355" s="705"/>
      <c r="J1355" s="705"/>
      <c r="K1355" s="705"/>
      <c r="L1355" s="705"/>
      <c r="M1355" s="715"/>
    </row>
    <row r="1356" spans="1:13" ht="12.75" x14ac:dyDescent="0.2">
      <c r="A1356" s="716"/>
      <c r="B1356" s="705"/>
      <c r="C1356" s="705"/>
      <c r="D1356" s="705"/>
      <c r="E1356" s="705"/>
      <c r="F1356" s="705"/>
      <c r="G1356" s="705"/>
      <c r="H1356" s="705"/>
      <c r="I1356" s="705"/>
      <c r="J1356" s="705"/>
      <c r="K1356" s="705"/>
      <c r="L1356" s="705"/>
      <c r="M1356" s="715"/>
    </row>
    <row r="1357" spans="1:13" ht="12.75" x14ac:dyDescent="0.2">
      <c r="A1357" s="716"/>
      <c r="B1357" s="705"/>
      <c r="C1357" s="705"/>
      <c r="D1357" s="705"/>
      <c r="E1357" s="705"/>
      <c r="F1357" s="705"/>
      <c r="G1357" s="705"/>
      <c r="H1357" s="705"/>
      <c r="I1357" s="705"/>
      <c r="J1357" s="705"/>
      <c r="K1357" s="705"/>
      <c r="L1357" s="705"/>
      <c r="M1357" s="715"/>
    </row>
    <row r="1358" spans="1:13" ht="12.75" x14ac:dyDescent="0.2">
      <c r="A1358" s="716"/>
      <c r="B1358" s="705"/>
      <c r="C1358" s="705"/>
      <c r="D1358" s="705"/>
      <c r="E1358" s="705"/>
      <c r="F1358" s="705"/>
      <c r="G1358" s="705"/>
      <c r="H1358" s="705"/>
      <c r="I1358" s="705"/>
      <c r="J1358" s="705"/>
      <c r="K1358" s="705"/>
      <c r="L1358" s="705"/>
      <c r="M1358" s="715"/>
    </row>
    <row r="1359" spans="1:13" ht="12.75" x14ac:dyDescent="0.2">
      <c r="A1359" s="716"/>
      <c r="B1359" s="705"/>
      <c r="C1359" s="705"/>
      <c r="D1359" s="705"/>
      <c r="E1359" s="705"/>
      <c r="F1359" s="705"/>
      <c r="G1359" s="705"/>
      <c r="H1359" s="705"/>
      <c r="I1359" s="705"/>
      <c r="J1359" s="705"/>
      <c r="K1359" s="705"/>
      <c r="L1359" s="705"/>
      <c r="M1359" s="715"/>
    </row>
    <row r="1360" spans="1:13" ht="12.75" x14ac:dyDescent="0.2">
      <c r="A1360" s="716"/>
      <c r="B1360" s="705"/>
      <c r="C1360" s="705"/>
      <c r="D1360" s="705"/>
      <c r="E1360" s="705"/>
      <c r="F1360" s="705"/>
      <c r="G1360" s="705"/>
      <c r="H1360" s="705"/>
      <c r="I1360" s="705"/>
      <c r="J1360" s="705"/>
      <c r="K1360" s="705"/>
      <c r="L1360" s="705"/>
      <c r="M1360" s="715"/>
    </row>
    <row r="1361" spans="1:13" ht="12.75" x14ac:dyDescent="0.2">
      <c r="A1361" s="716"/>
      <c r="B1361" s="705"/>
      <c r="C1361" s="705"/>
      <c r="D1361" s="705"/>
      <c r="E1361" s="705"/>
      <c r="F1361" s="705"/>
      <c r="G1361" s="705"/>
      <c r="H1361" s="705"/>
      <c r="I1361" s="705"/>
      <c r="J1361" s="705"/>
      <c r="K1361" s="705"/>
      <c r="L1361" s="705"/>
      <c r="M1361" s="715"/>
    </row>
    <row r="1362" spans="1:13" ht="12.75" x14ac:dyDescent="0.2">
      <c r="A1362" s="716"/>
      <c r="B1362" s="705"/>
      <c r="C1362" s="705"/>
      <c r="D1362" s="705"/>
      <c r="E1362" s="705"/>
      <c r="F1362" s="705"/>
      <c r="G1362" s="705"/>
      <c r="H1362" s="705"/>
      <c r="I1362" s="705"/>
      <c r="J1362" s="705"/>
      <c r="K1362" s="705"/>
      <c r="L1362" s="705"/>
      <c r="M1362" s="715"/>
    </row>
    <row r="1363" spans="1:13" ht="12.75" x14ac:dyDescent="0.2">
      <c r="A1363" s="716"/>
      <c r="B1363" s="705"/>
      <c r="C1363" s="705"/>
      <c r="D1363" s="705"/>
      <c r="E1363" s="705"/>
      <c r="F1363" s="705"/>
      <c r="G1363" s="705"/>
      <c r="H1363" s="705"/>
      <c r="I1363" s="705"/>
      <c r="J1363" s="705"/>
      <c r="K1363" s="705"/>
      <c r="L1363" s="705"/>
      <c r="M1363" s="715"/>
    </row>
    <row r="1364" spans="1:13" ht="12.75" x14ac:dyDescent="0.2">
      <c r="A1364" s="716"/>
      <c r="B1364" s="705"/>
      <c r="C1364" s="705"/>
      <c r="D1364" s="705"/>
      <c r="E1364" s="705"/>
      <c r="F1364" s="705"/>
      <c r="G1364" s="705"/>
      <c r="H1364" s="705"/>
      <c r="I1364" s="705"/>
      <c r="J1364" s="705"/>
      <c r="K1364" s="705"/>
      <c r="L1364" s="705"/>
      <c r="M1364" s="715"/>
    </row>
    <row r="1365" spans="1:13" ht="12.75" x14ac:dyDescent="0.2">
      <c r="A1365" s="716"/>
      <c r="B1365" s="705"/>
      <c r="C1365" s="705"/>
      <c r="D1365" s="705"/>
      <c r="E1365" s="705"/>
      <c r="F1365" s="705"/>
      <c r="G1365" s="705"/>
      <c r="H1365" s="705"/>
      <c r="I1365" s="705"/>
      <c r="J1365" s="705"/>
      <c r="K1365" s="705"/>
      <c r="L1365" s="705"/>
      <c r="M1365" s="715"/>
    </row>
    <row r="1366" spans="1:13" ht="12.75" x14ac:dyDescent="0.2">
      <c r="A1366" s="716"/>
      <c r="B1366" s="705"/>
      <c r="C1366" s="705"/>
      <c r="D1366" s="705"/>
      <c r="E1366" s="705"/>
      <c r="F1366" s="705"/>
      <c r="G1366" s="705"/>
      <c r="H1366" s="705"/>
      <c r="I1366" s="705"/>
      <c r="J1366" s="705"/>
      <c r="K1366" s="705"/>
      <c r="L1366" s="705"/>
      <c r="M1366" s="715"/>
    </row>
    <row r="1367" spans="1:13" ht="12.75" x14ac:dyDescent="0.2">
      <c r="A1367" s="716"/>
      <c r="B1367" s="705"/>
      <c r="C1367" s="705"/>
      <c r="D1367" s="705"/>
      <c r="E1367" s="705"/>
      <c r="F1367" s="705"/>
      <c r="G1367" s="705"/>
      <c r="H1367" s="705"/>
      <c r="I1367" s="705"/>
      <c r="J1367" s="705"/>
      <c r="K1367" s="705"/>
      <c r="L1367" s="705"/>
      <c r="M1367" s="715"/>
    </row>
    <row r="1368" spans="1:13" ht="12.75" x14ac:dyDescent="0.2">
      <c r="A1368" s="716"/>
      <c r="B1368" s="705"/>
      <c r="C1368" s="705"/>
      <c r="D1368" s="705"/>
      <c r="E1368" s="705"/>
      <c r="F1368" s="705"/>
      <c r="G1368" s="705"/>
      <c r="H1368" s="705"/>
      <c r="I1368" s="705"/>
      <c r="J1368" s="705"/>
      <c r="K1368" s="705"/>
      <c r="L1368" s="705"/>
      <c r="M1368" s="715"/>
    </row>
    <row r="1369" spans="1:13" ht="12.75" x14ac:dyDescent="0.2">
      <c r="A1369" s="716"/>
      <c r="B1369" s="705"/>
      <c r="C1369" s="705"/>
      <c r="D1369" s="705"/>
      <c r="E1369" s="705"/>
      <c r="F1369" s="705"/>
      <c r="G1369" s="705"/>
      <c r="H1369" s="705"/>
      <c r="I1369" s="705"/>
      <c r="J1369" s="705"/>
      <c r="K1369" s="705"/>
      <c r="L1369" s="705"/>
      <c r="M1369" s="715"/>
    </row>
    <row r="1370" spans="1:13" ht="12.75" x14ac:dyDescent="0.2">
      <c r="A1370" s="716"/>
      <c r="B1370" s="705"/>
      <c r="C1370" s="705"/>
      <c r="D1370" s="705"/>
      <c r="E1370" s="705"/>
      <c r="F1370" s="705"/>
      <c r="G1370" s="705"/>
      <c r="H1370" s="705"/>
      <c r="I1370" s="705"/>
      <c r="J1370" s="705"/>
      <c r="K1370" s="705"/>
      <c r="L1370" s="705"/>
      <c r="M1370" s="715"/>
    </row>
    <row r="1371" spans="1:13" ht="12.75" x14ac:dyDescent="0.2">
      <c r="A1371" s="716"/>
      <c r="B1371" s="705"/>
      <c r="C1371" s="705"/>
      <c r="D1371" s="705"/>
      <c r="E1371" s="705"/>
      <c r="F1371" s="705"/>
      <c r="G1371" s="705"/>
      <c r="H1371" s="705"/>
      <c r="I1371" s="705"/>
      <c r="J1371" s="705"/>
      <c r="K1371" s="705"/>
      <c r="L1371" s="705"/>
      <c r="M1371" s="715"/>
    </row>
    <row r="1372" spans="1:13" ht="12.75" x14ac:dyDescent="0.2">
      <c r="A1372" s="716"/>
      <c r="B1372" s="705"/>
      <c r="C1372" s="705"/>
      <c r="D1372" s="705"/>
      <c r="E1372" s="705"/>
      <c r="F1372" s="705"/>
      <c r="G1372" s="705"/>
      <c r="H1372" s="705"/>
      <c r="I1372" s="705"/>
      <c r="J1372" s="705"/>
      <c r="K1372" s="705"/>
      <c r="L1372" s="705"/>
      <c r="M1372" s="715"/>
    </row>
    <row r="1373" spans="1:13" ht="12.75" x14ac:dyDescent="0.2">
      <c r="A1373" s="716"/>
      <c r="B1373" s="705"/>
      <c r="C1373" s="705"/>
      <c r="D1373" s="705"/>
      <c r="E1373" s="705"/>
      <c r="F1373" s="705"/>
      <c r="G1373" s="705"/>
      <c r="H1373" s="705"/>
      <c r="I1373" s="705"/>
      <c r="J1373" s="705"/>
      <c r="K1373" s="705"/>
      <c r="L1373" s="705"/>
      <c r="M1373" s="715"/>
    </row>
    <row r="1374" spans="1:13" ht="12.75" x14ac:dyDescent="0.2">
      <c r="A1374" s="716"/>
      <c r="B1374" s="705"/>
      <c r="C1374" s="705"/>
      <c r="D1374" s="705"/>
      <c r="E1374" s="705"/>
      <c r="F1374" s="705"/>
      <c r="G1374" s="705"/>
      <c r="H1374" s="705"/>
      <c r="I1374" s="705"/>
      <c r="J1374" s="705"/>
      <c r="K1374" s="705"/>
      <c r="L1374" s="705"/>
      <c r="M1374" s="715"/>
    </row>
    <row r="1375" spans="1:13" ht="12.75" x14ac:dyDescent="0.2">
      <c r="A1375" s="716"/>
      <c r="B1375" s="705"/>
      <c r="C1375" s="705"/>
      <c r="D1375" s="705"/>
      <c r="E1375" s="705"/>
      <c r="F1375" s="705"/>
      <c r="G1375" s="705"/>
      <c r="H1375" s="705"/>
      <c r="I1375" s="705"/>
      <c r="J1375" s="705"/>
      <c r="K1375" s="705"/>
      <c r="L1375" s="705"/>
      <c r="M1375" s="715"/>
    </row>
    <row r="1376" spans="1:13" ht="12.75" x14ac:dyDescent="0.2">
      <c r="A1376" s="716"/>
      <c r="B1376" s="705"/>
      <c r="C1376" s="705"/>
      <c r="D1376" s="705"/>
      <c r="E1376" s="705"/>
      <c r="F1376" s="705"/>
      <c r="G1376" s="705"/>
      <c r="H1376" s="705"/>
      <c r="I1376" s="705"/>
      <c r="J1376" s="705"/>
      <c r="K1376" s="705"/>
      <c r="L1376" s="705"/>
      <c r="M1376" s="715"/>
    </row>
    <row r="1377" spans="1:13" ht="12.75" x14ac:dyDescent="0.2">
      <c r="A1377" s="716"/>
      <c r="B1377" s="705"/>
      <c r="C1377" s="705"/>
      <c r="D1377" s="705"/>
      <c r="E1377" s="705"/>
      <c r="F1377" s="705"/>
      <c r="G1377" s="705"/>
      <c r="H1377" s="705"/>
      <c r="I1377" s="705"/>
      <c r="J1377" s="705"/>
      <c r="K1377" s="705"/>
      <c r="L1377" s="705"/>
      <c r="M1377" s="715"/>
    </row>
    <row r="1378" spans="1:13" ht="12.75" x14ac:dyDescent="0.2">
      <c r="A1378" s="716"/>
      <c r="B1378" s="705"/>
      <c r="C1378" s="705"/>
      <c r="D1378" s="705"/>
      <c r="E1378" s="705"/>
      <c r="F1378" s="705"/>
      <c r="G1378" s="705"/>
      <c r="H1378" s="705"/>
      <c r="I1378" s="705"/>
      <c r="J1378" s="705"/>
      <c r="K1378" s="705"/>
      <c r="L1378" s="705"/>
      <c r="M1378" s="715"/>
    </row>
    <row r="1379" spans="1:13" ht="12.75" x14ac:dyDescent="0.2">
      <c r="A1379" s="716"/>
      <c r="B1379" s="705"/>
      <c r="C1379" s="705"/>
      <c r="D1379" s="705"/>
      <c r="E1379" s="705"/>
      <c r="F1379" s="705"/>
      <c r="G1379" s="705"/>
      <c r="H1379" s="705"/>
      <c r="I1379" s="705"/>
      <c r="J1379" s="705"/>
      <c r="K1379" s="705"/>
      <c r="L1379" s="705"/>
      <c r="M1379" s="715"/>
    </row>
    <row r="1380" spans="1:13" ht="12.75" x14ac:dyDescent="0.2">
      <c r="A1380" s="716"/>
      <c r="B1380" s="705"/>
      <c r="C1380" s="705"/>
      <c r="D1380" s="705"/>
      <c r="E1380" s="705"/>
      <c r="F1380" s="705"/>
      <c r="G1380" s="705"/>
      <c r="H1380" s="705"/>
      <c r="I1380" s="705"/>
      <c r="J1380" s="705"/>
      <c r="K1380" s="705"/>
      <c r="L1380" s="705"/>
      <c r="M1380" s="715"/>
    </row>
    <row r="1381" spans="1:13" ht="12.75" x14ac:dyDescent="0.2">
      <c r="A1381" s="716"/>
      <c r="B1381" s="705"/>
      <c r="C1381" s="705"/>
      <c r="D1381" s="705"/>
      <c r="E1381" s="705"/>
      <c r="F1381" s="705"/>
      <c r="G1381" s="705"/>
      <c r="H1381" s="705"/>
      <c r="I1381" s="705"/>
      <c r="J1381" s="705"/>
      <c r="K1381" s="705"/>
      <c r="L1381" s="705"/>
      <c r="M1381" s="715"/>
    </row>
    <row r="1382" spans="1:13" ht="12.75" x14ac:dyDescent="0.2">
      <c r="A1382" s="716"/>
      <c r="B1382" s="705"/>
      <c r="C1382" s="705"/>
      <c r="D1382" s="705"/>
      <c r="E1382" s="705"/>
      <c r="F1382" s="705"/>
      <c r="G1382" s="705"/>
      <c r="H1382" s="705"/>
      <c r="I1382" s="705"/>
      <c r="J1382" s="705"/>
      <c r="K1382" s="705"/>
      <c r="L1382" s="705"/>
      <c r="M1382" s="715"/>
    </row>
    <row r="1383" spans="1:13" ht="12.75" x14ac:dyDescent="0.2">
      <c r="A1383" s="716"/>
      <c r="B1383" s="705"/>
      <c r="C1383" s="705"/>
      <c r="D1383" s="705"/>
      <c r="E1383" s="705"/>
      <c r="F1383" s="705"/>
      <c r="G1383" s="705"/>
      <c r="H1383" s="705"/>
      <c r="I1383" s="705"/>
      <c r="J1383" s="705"/>
      <c r="K1383" s="705"/>
      <c r="L1383" s="705"/>
      <c r="M1383" s="715"/>
    </row>
    <row r="1384" spans="1:13" ht="12.75" x14ac:dyDescent="0.2">
      <c r="A1384" s="716"/>
      <c r="B1384" s="705"/>
      <c r="C1384" s="705"/>
      <c r="D1384" s="705"/>
      <c r="E1384" s="705"/>
      <c r="F1384" s="705"/>
      <c r="G1384" s="705"/>
      <c r="H1384" s="705"/>
      <c r="I1384" s="705"/>
      <c r="J1384" s="705"/>
      <c r="K1384" s="705"/>
      <c r="L1384" s="705"/>
      <c r="M1384" s="715"/>
    </row>
    <row r="1385" spans="1:13" ht="12.75" x14ac:dyDescent="0.2">
      <c r="A1385" s="716"/>
      <c r="B1385" s="705"/>
      <c r="C1385" s="705"/>
      <c r="D1385" s="705"/>
      <c r="E1385" s="705"/>
      <c r="F1385" s="705"/>
      <c r="G1385" s="705"/>
      <c r="H1385" s="705"/>
      <c r="I1385" s="705"/>
      <c r="J1385" s="705"/>
      <c r="K1385" s="705"/>
      <c r="L1385" s="705"/>
      <c r="M1385" s="715"/>
    </row>
    <row r="1386" spans="1:13" ht="12.75" x14ac:dyDescent="0.2">
      <c r="A1386" s="716"/>
      <c r="B1386" s="705"/>
      <c r="C1386" s="705"/>
      <c r="D1386" s="705"/>
      <c r="E1386" s="705"/>
      <c r="F1386" s="705"/>
      <c r="G1386" s="705"/>
      <c r="H1386" s="705"/>
      <c r="I1386" s="705"/>
      <c r="J1386" s="705"/>
      <c r="K1386" s="705"/>
      <c r="L1386" s="705"/>
      <c r="M1386" s="715"/>
    </row>
    <row r="1387" spans="1:13" ht="12.75" x14ac:dyDescent="0.2">
      <c r="A1387" s="716"/>
      <c r="B1387" s="705"/>
      <c r="C1387" s="705"/>
      <c r="D1387" s="705"/>
      <c r="E1387" s="705"/>
      <c r="F1387" s="705"/>
      <c r="G1387" s="705"/>
      <c r="H1387" s="705"/>
      <c r="I1387" s="705"/>
      <c r="J1387" s="705"/>
      <c r="K1387" s="705"/>
      <c r="L1387" s="705"/>
      <c r="M1387" s="715"/>
    </row>
    <row r="1388" spans="1:13" ht="12.75" x14ac:dyDescent="0.2">
      <c r="A1388" s="716"/>
      <c r="B1388" s="705"/>
      <c r="C1388" s="705"/>
      <c r="D1388" s="705"/>
      <c r="E1388" s="705"/>
      <c r="F1388" s="705"/>
      <c r="G1388" s="705"/>
      <c r="H1388" s="705"/>
      <c r="I1388" s="705"/>
      <c r="J1388" s="705"/>
      <c r="K1388" s="705"/>
      <c r="L1388" s="705"/>
      <c r="M1388" s="715"/>
    </row>
    <row r="1389" spans="1:13" ht="12.75" x14ac:dyDescent="0.2">
      <c r="A1389" s="716"/>
      <c r="B1389" s="705"/>
      <c r="C1389" s="705"/>
      <c r="D1389" s="705"/>
      <c r="E1389" s="705"/>
      <c r="F1389" s="705"/>
      <c r="G1389" s="705"/>
      <c r="H1389" s="705"/>
      <c r="I1389" s="705"/>
      <c r="J1389" s="705"/>
      <c r="K1389" s="705"/>
      <c r="L1389" s="705"/>
      <c r="M1389" s="715"/>
    </row>
    <row r="1390" spans="1:13" ht="12.75" x14ac:dyDescent="0.2">
      <c r="A1390" s="716"/>
      <c r="B1390" s="705"/>
      <c r="C1390" s="705"/>
      <c r="D1390" s="705"/>
      <c r="E1390" s="705"/>
      <c r="F1390" s="705"/>
      <c r="G1390" s="705"/>
      <c r="H1390" s="705"/>
      <c r="I1390" s="705"/>
      <c r="J1390" s="705"/>
      <c r="K1390" s="705"/>
      <c r="L1390" s="705"/>
      <c r="M1390" s="715"/>
    </row>
    <row r="1391" spans="1:13" ht="12.75" x14ac:dyDescent="0.2">
      <c r="A1391" s="716"/>
      <c r="B1391" s="705"/>
      <c r="C1391" s="705"/>
      <c r="D1391" s="705"/>
      <c r="E1391" s="705"/>
      <c r="F1391" s="705"/>
      <c r="G1391" s="705"/>
      <c r="H1391" s="705"/>
      <c r="I1391" s="705"/>
      <c r="J1391" s="705"/>
      <c r="K1391" s="705"/>
      <c r="L1391" s="705"/>
      <c r="M1391" s="715"/>
    </row>
    <row r="1392" spans="1:13" ht="12.75" x14ac:dyDescent="0.2">
      <c r="A1392" s="716"/>
      <c r="B1392" s="705"/>
      <c r="C1392" s="705"/>
      <c r="D1392" s="705"/>
      <c r="E1392" s="705"/>
      <c r="F1392" s="705"/>
      <c r="G1392" s="705"/>
      <c r="H1392" s="705"/>
      <c r="I1392" s="705"/>
      <c r="J1392" s="705"/>
      <c r="K1392" s="705"/>
      <c r="L1392" s="705"/>
      <c r="M1392" s="715"/>
    </row>
    <row r="1393" spans="1:13" ht="12.75" x14ac:dyDescent="0.2">
      <c r="A1393" s="716"/>
      <c r="B1393" s="705"/>
      <c r="C1393" s="705"/>
      <c r="D1393" s="705"/>
      <c r="E1393" s="705"/>
      <c r="F1393" s="705"/>
      <c r="G1393" s="705"/>
      <c r="H1393" s="705"/>
      <c r="I1393" s="705"/>
      <c r="J1393" s="705"/>
      <c r="K1393" s="705"/>
      <c r="L1393" s="705"/>
      <c r="M1393" s="715"/>
    </row>
    <row r="1394" spans="1:13" ht="12.75" x14ac:dyDescent="0.2">
      <c r="A1394" s="716"/>
      <c r="B1394" s="705"/>
      <c r="C1394" s="705"/>
      <c r="D1394" s="705"/>
      <c r="E1394" s="705"/>
      <c r="F1394" s="705"/>
      <c r="G1394" s="705"/>
      <c r="H1394" s="705"/>
      <c r="I1394" s="705"/>
      <c r="J1394" s="705"/>
      <c r="K1394" s="705"/>
      <c r="L1394" s="705"/>
      <c r="M1394" s="715"/>
    </row>
    <row r="1395" spans="1:13" ht="12.75" x14ac:dyDescent="0.2">
      <c r="A1395" s="716"/>
      <c r="B1395" s="705"/>
      <c r="C1395" s="705"/>
      <c r="D1395" s="705"/>
      <c r="E1395" s="705"/>
      <c r="F1395" s="705"/>
      <c r="G1395" s="705"/>
      <c r="H1395" s="705"/>
      <c r="I1395" s="705"/>
      <c r="J1395" s="705"/>
      <c r="K1395" s="705"/>
      <c r="L1395" s="705"/>
      <c r="M1395" s="715"/>
    </row>
    <row r="1396" spans="1:13" ht="12.75" x14ac:dyDescent="0.2">
      <c r="A1396" s="716"/>
      <c r="B1396" s="705"/>
      <c r="C1396" s="705"/>
      <c r="D1396" s="705"/>
      <c r="E1396" s="705"/>
      <c r="F1396" s="705"/>
      <c r="G1396" s="705"/>
      <c r="H1396" s="705"/>
      <c r="I1396" s="705"/>
      <c r="J1396" s="705"/>
      <c r="K1396" s="705"/>
      <c r="L1396" s="705"/>
      <c r="M1396" s="715"/>
    </row>
    <row r="1397" spans="1:13" ht="12.75" x14ac:dyDescent="0.2">
      <c r="A1397" s="716"/>
      <c r="B1397" s="705"/>
      <c r="C1397" s="705"/>
      <c r="D1397" s="705"/>
      <c r="E1397" s="705"/>
      <c r="F1397" s="705"/>
      <c r="G1397" s="705"/>
      <c r="H1397" s="705"/>
      <c r="I1397" s="705"/>
      <c r="J1397" s="705"/>
      <c r="K1397" s="705"/>
      <c r="L1397" s="705"/>
      <c r="M1397" s="715"/>
    </row>
    <row r="1398" spans="1:13" ht="12.75" x14ac:dyDescent="0.2">
      <c r="A1398" s="716"/>
      <c r="B1398" s="705"/>
      <c r="C1398" s="705"/>
      <c r="D1398" s="705"/>
      <c r="E1398" s="705"/>
      <c r="F1398" s="705"/>
      <c r="G1398" s="705"/>
      <c r="H1398" s="705"/>
      <c r="I1398" s="705"/>
      <c r="J1398" s="705"/>
      <c r="K1398" s="705"/>
      <c r="L1398" s="705"/>
      <c r="M1398" s="715"/>
    </row>
    <row r="1399" spans="1:13" ht="12.75" x14ac:dyDescent="0.2">
      <c r="A1399" s="716"/>
      <c r="B1399" s="705"/>
      <c r="C1399" s="705"/>
      <c r="D1399" s="705"/>
      <c r="E1399" s="705"/>
      <c r="F1399" s="705"/>
      <c r="G1399" s="705"/>
      <c r="H1399" s="705"/>
      <c r="I1399" s="705"/>
      <c r="J1399" s="705"/>
      <c r="K1399" s="705"/>
      <c r="L1399" s="705"/>
      <c r="M1399" s="715"/>
    </row>
    <row r="1400" spans="1:13" ht="12.75" x14ac:dyDescent="0.2">
      <c r="A1400" s="716"/>
      <c r="B1400" s="705"/>
      <c r="C1400" s="705"/>
      <c r="D1400" s="705"/>
      <c r="E1400" s="705"/>
      <c r="F1400" s="705"/>
      <c r="G1400" s="705"/>
      <c r="H1400" s="705"/>
      <c r="I1400" s="705"/>
      <c r="J1400" s="705"/>
      <c r="K1400" s="705"/>
      <c r="L1400" s="705"/>
      <c r="M1400" s="715"/>
    </row>
    <row r="1401" spans="1:13" ht="12.75" x14ac:dyDescent="0.2">
      <c r="A1401" s="716"/>
      <c r="B1401" s="705"/>
      <c r="C1401" s="705"/>
      <c r="D1401" s="705"/>
      <c r="E1401" s="705"/>
      <c r="F1401" s="705"/>
      <c r="G1401" s="705"/>
      <c r="H1401" s="705"/>
      <c r="I1401" s="705"/>
      <c r="J1401" s="705"/>
      <c r="K1401" s="705"/>
      <c r="L1401" s="705"/>
      <c r="M1401" s="715"/>
    </row>
    <row r="1402" spans="1:13" ht="12.75" x14ac:dyDescent="0.2">
      <c r="A1402" s="716"/>
      <c r="B1402" s="705"/>
      <c r="C1402" s="705"/>
      <c r="D1402" s="705"/>
      <c r="E1402" s="705"/>
      <c r="F1402" s="705"/>
      <c r="G1402" s="705"/>
      <c r="H1402" s="705"/>
      <c r="I1402" s="705"/>
      <c r="J1402" s="705"/>
      <c r="K1402" s="705"/>
      <c r="L1402" s="705"/>
      <c r="M1402" s="715"/>
    </row>
    <row r="1403" spans="1:13" ht="12.75" x14ac:dyDescent="0.2">
      <c r="A1403" s="716"/>
      <c r="B1403" s="705"/>
      <c r="C1403" s="705"/>
      <c r="D1403" s="705"/>
      <c r="E1403" s="705"/>
      <c r="F1403" s="705"/>
      <c r="G1403" s="705"/>
      <c r="H1403" s="705"/>
      <c r="I1403" s="705"/>
      <c r="J1403" s="705"/>
      <c r="K1403" s="705"/>
      <c r="L1403" s="705"/>
      <c r="M1403" s="715"/>
    </row>
    <row r="1404" spans="1:13" ht="12.75" x14ac:dyDescent="0.2">
      <c r="A1404" s="716"/>
      <c r="B1404" s="705"/>
      <c r="C1404" s="705"/>
      <c r="D1404" s="705"/>
      <c r="E1404" s="705"/>
      <c r="F1404" s="705"/>
      <c r="G1404" s="705"/>
      <c r="H1404" s="705"/>
      <c r="I1404" s="705"/>
      <c r="J1404" s="705"/>
      <c r="K1404" s="705"/>
      <c r="L1404" s="705"/>
      <c r="M1404" s="715"/>
    </row>
    <row r="1405" spans="1:13" ht="12.75" x14ac:dyDescent="0.2">
      <c r="A1405" s="716"/>
      <c r="B1405" s="705"/>
      <c r="C1405" s="705"/>
      <c r="D1405" s="705"/>
      <c r="E1405" s="705"/>
      <c r="F1405" s="705"/>
      <c r="G1405" s="705"/>
      <c r="H1405" s="705"/>
      <c r="I1405" s="705"/>
      <c r="J1405" s="705"/>
      <c r="K1405" s="705"/>
      <c r="L1405" s="705"/>
      <c r="M1405" s="715"/>
    </row>
    <row r="1406" spans="1:13" ht="12.75" x14ac:dyDescent="0.2">
      <c r="A1406" s="716"/>
      <c r="B1406" s="705"/>
      <c r="C1406" s="705"/>
      <c r="D1406" s="705"/>
      <c r="E1406" s="705"/>
      <c r="F1406" s="705"/>
      <c r="G1406" s="705"/>
      <c r="H1406" s="705"/>
      <c r="I1406" s="705"/>
      <c r="J1406" s="705"/>
      <c r="K1406" s="705"/>
      <c r="L1406" s="705"/>
      <c r="M1406" s="715"/>
    </row>
    <row r="1407" spans="1:13" ht="12.75" x14ac:dyDescent="0.2">
      <c r="A1407" s="716"/>
      <c r="B1407" s="705"/>
      <c r="C1407" s="705"/>
      <c r="D1407" s="705"/>
      <c r="E1407" s="705"/>
      <c r="F1407" s="705"/>
      <c r="G1407" s="705"/>
      <c r="H1407" s="705"/>
      <c r="I1407" s="705"/>
      <c r="J1407" s="705"/>
      <c r="K1407" s="705"/>
      <c r="L1407" s="705"/>
      <c r="M1407" s="715"/>
    </row>
    <row r="1408" spans="1:13" ht="12.75" x14ac:dyDescent="0.2">
      <c r="A1408" s="716"/>
      <c r="B1408" s="705"/>
      <c r="C1408" s="705"/>
      <c r="D1408" s="705"/>
      <c r="E1408" s="705"/>
      <c r="F1408" s="705"/>
      <c r="G1408" s="705"/>
      <c r="H1408" s="705"/>
      <c r="I1408" s="705"/>
      <c r="J1408" s="705"/>
      <c r="K1408" s="705"/>
      <c r="L1408" s="705"/>
      <c r="M1408" s="715"/>
    </row>
    <row r="1409" spans="1:13" ht="12.75" x14ac:dyDescent="0.2">
      <c r="A1409" s="716"/>
      <c r="B1409" s="705"/>
      <c r="C1409" s="705"/>
      <c r="D1409" s="705"/>
      <c r="E1409" s="705"/>
      <c r="F1409" s="705"/>
      <c r="G1409" s="705"/>
      <c r="H1409" s="705"/>
      <c r="I1409" s="705"/>
      <c r="J1409" s="705"/>
      <c r="K1409" s="705"/>
      <c r="L1409" s="705"/>
      <c r="M1409" s="715"/>
    </row>
    <row r="1410" spans="1:13" ht="12.75" x14ac:dyDescent="0.2">
      <c r="A1410" s="716"/>
      <c r="B1410" s="705"/>
      <c r="C1410" s="705"/>
      <c r="D1410" s="705"/>
      <c r="E1410" s="705"/>
      <c r="F1410" s="705"/>
      <c r="G1410" s="705"/>
      <c r="H1410" s="705"/>
      <c r="I1410" s="705"/>
      <c r="J1410" s="705"/>
      <c r="K1410" s="705"/>
      <c r="L1410" s="705"/>
      <c r="M1410" s="715"/>
    </row>
    <row r="1411" spans="1:13" ht="12.75" x14ac:dyDescent="0.2">
      <c r="A1411" s="716"/>
      <c r="B1411" s="705"/>
      <c r="C1411" s="705"/>
      <c r="D1411" s="705"/>
      <c r="E1411" s="705"/>
      <c r="F1411" s="705"/>
      <c r="G1411" s="705"/>
      <c r="H1411" s="705"/>
      <c r="I1411" s="705"/>
      <c r="J1411" s="705"/>
      <c r="K1411" s="705"/>
      <c r="L1411" s="705"/>
      <c r="M1411" s="715"/>
    </row>
    <row r="1412" spans="1:13" ht="12.75" x14ac:dyDescent="0.2">
      <c r="A1412" s="716"/>
      <c r="B1412" s="705"/>
      <c r="C1412" s="705"/>
      <c r="D1412" s="705"/>
      <c r="E1412" s="705"/>
      <c r="F1412" s="705"/>
      <c r="G1412" s="705"/>
      <c r="H1412" s="705"/>
      <c r="I1412" s="705"/>
      <c r="J1412" s="705"/>
      <c r="K1412" s="705"/>
      <c r="L1412" s="705"/>
      <c r="M1412" s="715"/>
    </row>
    <row r="1413" spans="1:13" ht="12.75" x14ac:dyDescent="0.2">
      <c r="A1413" s="716"/>
      <c r="B1413" s="705"/>
      <c r="C1413" s="705"/>
      <c r="D1413" s="705"/>
      <c r="E1413" s="705"/>
      <c r="F1413" s="705"/>
      <c r="G1413" s="705"/>
      <c r="H1413" s="705"/>
      <c r="I1413" s="705"/>
      <c r="J1413" s="705"/>
      <c r="K1413" s="705"/>
      <c r="L1413" s="705"/>
      <c r="M1413" s="715"/>
    </row>
    <row r="1414" spans="1:13" ht="12.75" x14ac:dyDescent="0.2">
      <c r="A1414" s="716"/>
      <c r="B1414" s="705"/>
      <c r="C1414" s="705"/>
      <c r="D1414" s="705"/>
      <c r="E1414" s="705"/>
      <c r="F1414" s="705"/>
      <c r="G1414" s="705"/>
      <c r="H1414" s="705"/>
      <c r="I1414" s="705"/>
      <c r="J1414" s="705"/>
      <c r="K1414" s="705"/>
      <c r="L1414" s="705"/>
      <c r="M1414" s="715"/>
    </row>
    <row r="1415" spans="1:13" ht="12.75" x14ac:dyDescent="0.2">
      <c r="A1415" s="716"/>
      <c r="B1415" s="705"/>
      <c r="C1415" s="705"/>
      <c r="D1415" s="705"/>
      <c r="E1415" s="705"/>
      <c r="F1415" s="705"/>
      <c r="G1415" s="705"/>
      <c r="H1415" s="705"/>
      <c r="I1415" s="705"/>
      <c r="J1415" s="705"/>
      <c r="K1415" s="705"/>
      <c r="L1415" s="705"/>
      <c r="M1415" s="715"/>
    </row>
    <row r="1416" spans="1:13" ht="12.75" x14ac:dyDescent="0.2">
      <c r="A1416" s="716"/>
      <c r="B1416" s="705"/>
      <c r="C1416" s="705"/>
      <c r="D1416" s="705"/>
      <c r="E1416" s="705"/>
      <c r="F1416" s="705"/>
      <c r="G1416" s="705"/>
      <c r="H1416" s="705"/>
      <c r="I1416" s="705"/>
      <c r="J1416" s="705"/>
      <c r="K1416" s="705"/>
      <c r="L1416" s="705"/>
      <c r="M1416" s="715"/>
    </row>
    <row r="1417" spans="1:13" ht="12.75" x14ac:dyDescent="0.2">
      <c r="A1417" s="716"/>
      <c r="B1417" s="705"/>
      <c r="C1417" s="705"/>
      <c r="D1417" s="705"/>
      <c r="E1417" s="705"/>
      <c r="F1417" s="705"/>
      <c r="G1417" s="705"/>
      <c r="H1417" s="705"/>
      <c r="I1417" s="705"/>
      <c r="J1417" s="705"/>
      <c r="K1417" s="705"/>
      <c r="L1417" s="705"/>
      <c r="M1417" s="715"/>
    </row>
    <row r="1418" spans="1:13" ht="12.75" x14ac:dyDescent="0.2">
      <c r="A1418" s="716"/>
      <c r="B1418" s="705"/>
      <c r="C1418" s="705"/>
      <c r="D1418" s="705"/>
      <c r="E1418" s="705"/>
      <c r="F1418" s="705"/>
      <c r="G1418" s="705"/>
      <c r="H1418" s="705"/>
      <c r="I1418" s="705"/>
      <c r="J1418" s="705"/>
      <c r="K1418" s="705"/>
      <c r="L1418" s="705"/>
      <c r="M1418" s="715"/>
    </row>
    <row r="1419" spans="1:13" ht="12.75" x14ac:dyDescent="0.2">
      <c r="A1419" s="716"/>
      <c r="B1419" s="705"/>
      <c r="C1419" s="705"/>
      <c r="D1419" s="705"/>
      <c r="E1419" s="705"/>
      <c r="F1419" s="705"/>
      <c r="G1419" s="705"/>
      <c r="H1419" s="705"/>
      <c r="I1419" s="705"/>
      <c r="J1419" s="705"/>
      <c r="K1419" s="705"/>
      <c r="L1419" s="705"/>
      <c r="M1419" s="715"/>
    </row>
    <row r="1420" spans="1:13" ht="12.75" x14ac:dyDescent="0.2">
      <c r="A1420" s="716"/>
      <c r="B1420" s="705"/>
      <c r="C1420" s="705"/>
      <c r="D1420" s="705"/>
      <c r="E1420" s="705"/>
      <c r="F1420" s="705"/>
      <c r="G1420" s="705"/>
      <c r="H1420" s="705"/>
      <c r="I1420" s="705"/>
      <c r="J1420" s="705"/>
      <c r="K1420" s="705"/>
      <c r="L1420" s="705"/>
      <c r="M1420" s="715"/>
    </row>
    <row r="1421" spans="1:13" ht="12.75" x14ac:dyDescent="0.2">
      <c r="A1421" s="716"/>
      <c r="B1421" s="705"/>
      <c r="C1421" s="705"/>
      <c r="D1421" s="705"/>
      <c r="E1421" s="705"/>
      <c r="F1421" s="705"/>
      <c r="G1421" s="705"/>
      <c r="H1421" s="705"/>
      <c r="I1421" s="705"/>
      <c r="J1421" s="705"/>
      <c r="K1421" s="705"/>
      <c r="L1421" s="705"/>
      <c r="M1421" s="715"/>
    </row>
    <row r="1422" spans="1:13" ht="12.75" x14ac:dyDescent="0.2">
      <c r="A1422" s="716"/>
      <c r="B1422" s="705"/>
      <c r="C1422" s="705"/>
      <c r="D1422" s="705"/>
      <c r="E1422" s="705"/>
      <c r="F1422" s="705"/>
      <c r="G1422" s="705"/>
      <c r="H1422" s="705"/>
      <c r="I1422" s="705"/>
      <c r="J1422" s="705"/>
      <c r="K1422" s="705"/>
      <c r="L1422" s="705"/>
      <c r="M1422" s="715"/>
    </row>
    <row r="1423" spans="1:13" ht="12.75" x14ac:dyDescent="0.2">
      <c r="A1423" s="716"/>
      <c r="B1423" s="705"/>
      <c r="C1423" s="705"/>
      <c r="D1423" s="705"/>
      <c r="E1423" s="705"/>
      <c r="F1423" s="705"/>
      <c r="G1423" s="705"/>
      <c r="H1423" s="705"/>
      <c r="I1423" s="705"/>
      <c r="J1423" s="705"/>
      <c r="K1423" s="705"/>
      <c r="L1423" s="705"/>
      <c r="M1423" s="715"/>
    </row>
    <row r="1424" spans="1:13" ht="12.75" x14ac:dyDescent="0.2">
      <c r="A1424" s="716"/>
      <c r="B1424" s="705"/>
      <c r="C1424" s="705"/>
      <c r="D1424" s="705"/>
      <c r="E1424" s="705"/>
      <c r="F1424" s="705"/>
      <c r="G1424" s="705"/>
      <c r="H1424" s="705"/>
      <c r="I1424" s="705"/>
      <c r="J1424" s="705"/>
      <c r="K1424" s="705"/>
      <c r="L1424" s="705"/>
      <c r="M1424" s="715"/>
    </row>
    <row r="1425" spans="1:13" ht="12.75" x14ac:dyDescent="0.2">
      <c r="A1425" s="716"/>
      <c r="B1425" s="705"/>
      <c r="C1425" s="705"/>
      <c r="D1425" s="705"/>
      <c r="E1425" s="705"/>
      <c r="F1425" s="705"/>
      <c r="G1425" s="705"/>
      <c r="H1425" s="705"/>
      <c r="I1425" s="705"/>
      <c r="J1425" s="705"/>
      <c r="K1425" s="705"/>
      <c r="L1425" s="705"/>
      <c r="M1425" s="715"/>
    </row>
    <row r="1426" spans="1:13" ht="12.75" x14ac:dyDescent="0.2">
      <c r="A1426" s="716"/>
      <c r="B1426" s="705"/>
      <c r="C1426" s="705"/>
      <c r="D1426" s="705"/>
      <c r="E1426" s="705"/>
      <c r="F1426" s="705"/>
      <c r="G1426" s="705"/>
      <c r="H1426" s="705"/>
      <c r="I1426" s="705"/>
      <c r="J1426" s="705"/>
      <c r="K1426" s="705"/>
      <c r="L1426" s="705"/>
      <c r="M1426" s="715"/>
    </row>
    <row r="1427" spans="1:13" ht="12.75" x14ac:dyDescent="0.2">
      <c r="A1427" s="716"/>
      <c r="B1427" s="705"/>
      <c r="C1427" s="705"/>
      <c r="D1427" s="705"/>
      <c r="E1427" s="705"/>
      <c r="F1427" s="705"/>
      <c r="G1427" s="705"/>
      <c r="H1427" s="705"/>
      <c r="I1427" s="705"/>
      <c r="J1427" s="705"/>
      <c r="K1427" s="705"/>
      <c r="L1427" s="705"/>
      <c r="M1427" s="715"/>
    </row>
    <row r="1428" spans="1:13" ht="12.75" x14ac:dyDescent="0.2">
      <c r="A1428" s="716"/>
      <c r="B1428" s="705"/>
      <c r="C1428" s="705"/>
      <c r="D1428" s="705"/>
      <c r="E1428" s="705"/>
      <c r="F1428" s="705"/>
      <c r="G1428" s="705"/>
      <c r="H1428" s="705"/>
      <c r="I1428" s="705"/>
      <c r="J1428" s="705"/>
      <c r="K1428" s="705"/>
      <c r="L1428" s="705"/>
      <c r="M1428" s="715"/>
    </row>
    <row r="1429" spans="1:13" ht="12.75" x14ac:dyDescent="0.2">
      <c r="A1429" s="716"/>
      <c r="B1429" s="705"/>
      <c r="C1429" s="705"/>
      <c r="D1429" s="705"/>
      <c r="E1429" s="705"/>
      <c r="F1429" s="705"/>
      <c r="G1429" s="705"/>
      <c r="H1429" s="705"/>
      <c r="I1429" s="705"/>
      <c r="J1429" s="705"/>
      <c r="K1429" s="705"/>
      <c r="L1429" s="705"/>
      <c r="M1429" s="715"/>
    </row>
    <row r="1430" spans="1:13" ht="12.75" x14ac:dyDescent="0.2">
      <c r="A1430" s="716"/>
      <c r="B1430" s="705"/>
      <c r="C1430" s="705"/>
      <c r="D1430" s="705"/>
      <c r="E1430" s="705"/>
      <c r="F1430" s="705"/>
      <c r="G1430" s="705"/>
      <c r="H1430" s="705"/>
      <c r="I1430" s="705"/>
      <c r="J1430" s="705"/>
      <c r="K1430" s="705"/>
      <c r="L1430" s="705"/>
      <c r="M1430" s="715"/>
    </row>
    <row r="1431" spans="1:13" ht="12.75" x14ac:dyDescent="0.2">
      <c r="A1431" s="716"/>
      <c r="B1431" s="705"/>
      <c r="C1431" s="705"/>
      <c r="D1431" s="705"/>
      <c r="E1431" s="705"/>
      <c r="F1431" s="705"/>
      <c r="G1431" s="705"/>
      <c r="H1431" s="705"/>
      <c r="I1431" s="705"/>
      <c r="J1431" s="705"/>
      <c r="K1431" s="705"/>
      <c r="L1431" s="705"/>
      <c r="M1431" s="715"/>
    </row>
    <row r="1432" spans="1:13" ht="12.75" x14ac:dyDescent="0.2">
      <c r="A1432" s="716"/>
      <c r="B1432" s="705"/>
      <c r="C1432" s="705"/>
      <c r="D1432" s="705"/>
      <c r="E1432" s="705"/>
      <c r="F1432" s="705"/>
      <c r="G1432" s="705"/>
      <c r="H1432" s="705"/>
      <c r="I1432" s="705"/>
      <c r="J1432" s="705"/>
      <c r="K1432" s="705"/>
      <c r="L1432" s="705"/>
      <c r="M1432" s="715"/>
    </row>
    <row r="1433" spans="1:13" ht="12.75" x14ac:dyDescent="0.2">
      <c r="A1433" s="716"/>
      <c r="B1433" s="705"/>
      <c r="C1433" s="705"/>
      <c r="D1433" s="705"/>
      <c r="E1433" s="705"/>
      <c r="F1433" s="705"/>
      <c r="G1433" s="705"/>
      <c r="H1433" s="705"/>
      <c r="I1433" s="705"/>
      <c r="J1433" s="705"/>
      <c r="K1433" s="705"/>
      <c r="L1433" s="705"/>
      <c r="M1433" s="715"/>
    </row>
    <row r="1434" spans="1:13" ht="12.75" x14ac:dyDescent="0.2">
      <c r="A1434" s="716"/>
      <c r="B1434" s="705"/>
      <c r="C1434" s="705"/>
      <c r="D1434" s="705"/>
      <c r="E1434" s="705"/>
      <c r="F1434" s="705"/>
      <c r="G1434" s="705"/>
      <c r="H1434" s="705"/>
      <c r="I1434" s="705"/>
      <c r="J1434" s="705"/>
      <c r="K1434" s="705"/>
      <c r="L1434" s="705"/>
      <c r="M1434" s="715"/>
    </row>
    <row r="1435" spans="1:13" ht="12.75" x14ac:dyDescent="0.2">
      <c r="A1435" s="716"/>
      <c r="B1435" s="705"/>
      <c r="C1435" s="705"/>
      <c r="D1435" s="705"/>
      <c r="E1435" s="705"/>
      <c r="F1435" s="705"/>
      <c r="G1435" s="705"/>
      <c r="H1435" s="705"/>
      <c r="I1435" s="705"/>
      <c r="J1435" s="705"/>
      <c r="K1435" s="705"/>
      <c r="L1435" s="705"/>
      <c r="M1435" s="715"/>
    </row>
    <row r="1436" spans="1:13" ht="12.75" x14ac:dyDescent="0.2">
      <c r="A1436" s="716"/>
      <c r="B1436" s="705"/>
      <c r="C1436" s="705"/>
      <c r="D1436" s="705"/>
      <c r="E1436" s="705"/>
      <c r="F1436" s="705"/>
      <c r="G1436" s="705"/>
      <c r="H1436" s="705"/>
      <c r="I1436" s="705"/>
      <c r="J1436" s="705"/>
      <c r="K1436" s="705"/>
      <c r="L1436" s="705"/>
      <c r="M1436" s="715"/>
    </row>
    <row r="1437" spans="1:13" ht="12.75" x14ac:dyDescent="0.2">
      <c r="A1437" s="716"/>
      <c r="B1437" s="705"/>
      <c r="C1437" s="705"/>
      <c r="D1437" s="705"/>
      <c r="E1437" s="705"/>
      <c r="F1437" s="705"/>
      <c r="G1437" s="705"/>
      <c r="H1437" s="705"/>
      <c r="I1437" s="705"/>
      <c r="J1437" s="705"/>
      <c r="K1437" s="705"/>
      <c r="L1437" s="705"/>
      <c r="M1437" s="715"/>
    </row>
    <row r="1438" spans="1:13" ht="12.75" x14ac:dyDescent="0.2">
      <c r="A1438" s="716"/>
      <c r="B1438" s="705"/>
      <c r="C1438" s="705"/>
      <c r="D1438" s="705"/>
      <c r="E1438" s="705"/>
      <c r="F1438" s="705"/>
      <c r="G1438" s="705"/>
      <c r="H1438" s="705"/>
      <c r="I1438" s="705"/>
      <c r="J1438" s="705"/>
      <c r="K1438" s="705"/>
      <c r="L1438" s="705"/>
      <c r="M1438" s="715"/>
    </row>
    <row r="1439" spans="1:13" ht="12.75" x14ac:dyDescent="0.2">
      <c r="A1439" s="716"/>
      <c r="B1439" s="705"/>
      <c r="C1439" s="705"/>
      <c r="D1439" s="705"/>
      <c r="E1439" s="705"/>
      <c r="F1439" s="705"/>
      <c r="G1439" s="705"/>
      <c r="H1439" s="705"/>
      <c r="I1439" s="705"/>
      <c r="J1439" s="705"/>
      <c r="K1439" s="705"/>
      <c r="L1439" s="705"/>
      <c r="M1439" s="715"/>
    </row>
    <row r="1440" spans="1:13" ht="12.75" x14ac:dyDescent="0.2">
      <c r="A1440" s="716"/>
      <c r="B1440" s="705"/>
      <c r="C1440" s="705"/>
      <c r="D1440" s="705"/>
      <c r="E1440" s="705"/>
      <c r="F1440" s="705"/>
      <c r="G1440" s="705"/>
      <c r="H1440" s="705"/>
      <c r="I1440" s="705"/>
      <c r="J1440" s="705"/>
      <c r="K1440" s="705"/>
      <c r="L1440" s="705"/>
      <c r="M1440" s="715"/>
    </row>
    <row r="1441" spans="1:13" ht="12.75" x14ac:dyDescent="0.2">
      <c r="A1441" s="716"/>
      <c r="B1441" s="705"/>
      <c r="C1441" s="705"/>
      <c r="D1441" s="705"/>
      <c r="E1441" s="705"/>
      <c r="F1441" s="705"/>
      <c r="G1441" s="705"/>
      <c r="H1441" s="705"/>
      <c r="I1441" s="705"/>
      <c r="J1441" s="705"/>
      <c r="K1441" s="705"/>
      <c r="L1441" s="705"/>
      <c r="M1441" s="715"/>
    </row>
    <row r="1442" spans="1:13" ht="12.75" x14ac:dyDescent="0.2">
      <c r="A1442" s="716"/>
      <c r="B1442" s="705"/>
      <c r="C1442" s="705"/>
      <c r="D1442" s="705"/>
      <c r="E1442" s="705"/>
      <c r="F1442" s="705"/>
      <c r="G1442" s="705"/>
      <c r="H1442" s="705"/>
      <c r="I1442" s="705"/>
      <c r="J1442" s="705"/>
      <c r="K1442" s="705"/>
      <c r="L1442" s="705"/>
      <c r="M1442" s="715"/>
    </row>
    <row r="1443" spans="1:13" ht="12.75" x14ac:dyDescent="0.2">
      <c r="A1443" s="716"/>
      <c r="B1443" s="705"/>
      <c r="C1443" s="705"/>
      <c r="D1443" s="705"/>
      <c r="E1443" s="705"/>
      <c r="F1443" s="705"/>
      <c r="G1443" s="705"/>
      <c r="H1443" s="705"/>
      <c r="I1443" s="705"/>
      <c r="J1443" s="705"/>
      <c r="K1443" s="705"/>
      <c r="L1443" s="705"/>
      <c r="M1443" s="715"/>
    </row>
    <row r="1444" spans="1:13" ht="12.75" x14ac:dyDescent="0.2">
      <c r="A1444" s="716"/>
      <c r="B1444" s="705"/>
      <c r="C1444" s="705"/>
      <c r="D1444" s="705"/>
      <c r="E1444" s="705"/>
      <c r="F1444" s="705"/>
      <c r="G1444" s="705"/>
      <c r="H1444" s="705"/>
      <c r="I1444" s="705"/>
      <c r="J1444" s="705"/>
      <c r="K1444" s="705"/>
      <c r="L1444" s="705"/>
      <c r="M1444" s="715"/>
    </row>
    <row r="1445" spans="1:13" ht="12.75" x14ac:dyDescent="0.2">
      <c r="A1445" s="716"/>
      <c r="B1445" s="705"/>
      <c r="C1445" s="705"/>
      <c r="D1445" s="705"/>
      <c r="E1445" s="705"/>
      <c r="F1445" s="705"/>
      <c r="G1445" s="705"/>
      <c r="H1445" s="705"/>
      <c r="I1445" s="705"/>
      <c r="J1445" s="705"/>
      <c r="K1445" s="705"/>
      <c r="L1445" s="705"/>
      <c r="M1445" s="715"/>
    </row>
    <row r="1446" spans="1:13" ht="12.75" x14ac:dyDescent="0.2">
      <c r="A1446" s="716"/>
      <c r="B1446" s="705"/>
      <c r="C1446" s="705"/>
      <c r="D1446" s="705"/>
      <c r="E1446" s="705"/>
      <c r="F1446" s="705"/>
      <c r="G1446" s="705"/>
      <c r="H1446" s="705"/>
      <c r="I1446" s="705"/>
      <c r="J1446" s="705"/>
      <c r="K1446" s="705"/>
      <c r="L1446" s="705"/>
      <c r="M1446" s="715"/>
    </row>
    <row r="1447" spans="1:13" ht="12.75" x14ac:dyDescent="0.2">
      <c r="A1447" s="716"/>
      <c r="B1447" s="705"/>
      <c r="C1447" s="705"/>
      <c r="D1447" s="705"/>
      <c r="E1447" s="705"/>
      <c r="F1447" s="705"/>
      <c r="G1447" s="705"/>
      <c r="H1447" s="705"/>
      <c r="I1447" s="705"/>
      <c r="J1447" s="705"/>
      <c r="K1447" s="705"/>
      <c r="L1447" s="705"/>
      <c r="M1447" s="715"/>
    </row>
    <row r="1448" spans="1:13" ht="12.75" x14ac:dyDescent="0.2">
      <c r="A1448" s="716"/>
      <c r="B1448" s="705"/>
      <c r="C1448" s="705"/>
      <c r="D1448" s="705"/>
      <c r="E1448" s="705"/>
      <c r="F1448" s="705"/>
      <c r="G1448" s="705"/>
      <c r="H1448" s="705"/>
      <c r="I1448" s="705"/>
      <c r="J1448" s="705"/>
      <c r="K1448" s="705"/>
      <c r="L1448" s="705"/>
      <c r="M1448" s="715"/>
    </row>
    <row r="1449" spans="1:13" ht="12.75" x14ac:dyDescent="0.2">
      <c r="A1449" s="716"/>
      <c r="B1449" s="705"/>
      <c r="C1449" s="705"/>
      <c r="D1449" s="705"/>
      <c r="E1449" s="705"/>
      <c r="F1449" s="705"/>
      <c r="G1449" s="705"/>
      <c r="H1449" s="705"/>
      <c r="I1449" s="705"/>
      <c r="J1449" s="705"/>
      <c r="K1449" s="705"/>
      <c r="L1449" s="705"/>
      <c r="M1449" s="715"/>
    </row>
    <row r="1450" spans="1:13" ht="12.75" x14ac:dyDescent="0.2">
      <c r="A1450" s="716"/>
      <c r="B1450" s="705"/>
      <c r="C1450" s="705"/>
      <c r="D1450" s="705"/>
      <c r="E1450" s="705"/>
      <c r="F1450" s="705"/>
      <c r="G1450" s="705"/>
      <c r="H1450" s="705"/>
      <c r="I1450" s="705"/>
      <c r="J1450" s="705"/>
      <c r="K1450" s="705"/>
      <c r="L1450" s="705"/>
      <c r="M1450" s="715"/>
    </row>
    <row r="1451" spans="1:13" ht="12.75" x14ac:dyDescent="0.2">
      <c r="A1451" s="716"/>
      <c r="B1451" s="705"/>
      <c r="C1451" s="705"/>
      <c r="D1451" s="705"/>
      <c r="E1451" s="705"/>
      <c r="F1451" s="705"/>
      <c r="G1451" s="705"/>
      <c r="H1451" s="705"/>
      <c r="I1451" s="705"/>
      <c r="J1451" s="705"/>
      <c r="K1451" s="705"/>
      <c r="L1451" s="705"/>
      <c r="M1451" s="715"/>
    </row>
    <row r="1452" spans="1:13" ht="12.75" x14ac:dyDescent="0.2">
      <c r="A1452" s="716"/>
      <c r="B1452" s="705"/>
      <c r="C1452" s="705"/>
      <c r="D1452" s="705"/>
      <c r="E1452" s="705"/>
      <c r="F1452" s="705"/>
      <c r="G1452" s="705"/>
      <c r="H1452" s="705"/>
      <c r="I1452" s="705"/>
      <c r="J1452" s="705"/>
      <c r="K1452" s="705"/>
      <c r="L1452" s="705"/>
      <c r="M1452" s="715"/>
    </row>
    <row r="1453" spans="1:13" ht="12.75" x14ac:dyDescent="0.2">
      <c r="A1453" s="716"/>
      <c r="B1453" s="705"/>
      <c r="C1453" s="705"/>
      <c r="D1453" s="705"/>
      <c r="E1453" s="705"/>
      <c r="F1453" s="705"/>
      <c r="G1453" s="705"/>
      <c r="H1453" s="705"/>
      <c r="I1453" s="705"/>
      <c r="J1453" s="705"/>
      <c r="K1453" s="705"/>
      <c r="L1453" s="705"/>
      <c r="M1453" s="715"/>
    </row>
    <row r="1454" spans="1:13" ht="12.75" x14ac:dyDescent="0.2">
      <c r="A1454" s="716"/>
      <c r="B1454" s="705"/>
      <c r="C1454" s="705"/>
      <c r="D1454" s="705"/>
      <c r="E1454" s="705"/>
      <c r="F1454" s="705"/>
      <c r="G1454" s="705"/>
      <c r="H1454" s="705"/>
      <c r="I1454" s="705"/>
      <c r="J1454" s="705"/>
      <c r="K1454" s="705"/>
      <c r="L1454" s="705"/>
      <c r="M1454" s="715"/>
    </row>
    <row r="1455" spans="1:13" ht="12.75" x14ac:dyDescent="0.2">
      <c r="A1455" s="716"/>
      <c r="B1455" s="705"/>
      <c r="C1455" s="705"/>
      <c r="D1455" s="705"/>
      <c r="E1455" s="705"/>
      <c r="F1455" s="705"/>
      <c r="G1455" s="705"/>
      <c r="H1455" s="705"/>
      <c r="I1455" s="705"/>
      <c r="J1455" s="705"/>
      <c r="K1455" s="705"/>
      <c r="L1455" s="705"/>
      <c r="M1455" s="715"/>
    </row>
    <row r="1456" spans="1:13" ht="12.75" x14ac:dyDescent="0.2">
      <c r="A1456" s="716"/>
      <c r="B1456" s="705"/>
      <c r="C1456" s="705"/>
      <c r="D1456" s="705"/>
      <c r="E1456" s="705"/>
      <c r="F1456" s="705"/>
      <c r="G1456" s="705"/>
      <c r="H1456" s="705"/>
      <c r="I1456" s="705"/>
      <c r="J1456" s="705"/>
      <c r="K1456" s="705"/>
      <c r="L1456" s="705"/>
      <c r="M1456" s="715"/>
    </row>
    <row r="1457" spans="1:13" ht="12.75" x14ac:dyDescent="0.2">
      <c r="A1457" s="716"/>
      <c r="B1457" s="705"/>
      <c r="C1457" s="705"/>
      <c r="D1457" s="705"/>
      <c r="E1457" s="705"/>
      <c r="F1457" s="705"/>
      <c r="G1457" s="705"/>
      <c r="H1457" s="705"/>
      <c r="I1457" s="705"/>
      <c r="J1457" s="705"/>
      <c r="K1457" s="705"/>
      <c r="L1457" s="705"/>
      <c r="M1457" s="715"/>
    </row>
    <row r="1458" spans="1:13" ht="12.75" x14ac:dyDescent="0.2">
      <c r="A1458" s="716"/>
      <c r="B1458" s="705"/>
      <c r="C1458" s="705"/>
      <c r="D1458" s="705"/>
      <c r="E1458" s="705"/>
      <c r="F1458" s="705"/>
      <c r="G1458" s="705"/>
      <c r="H1458" s="705"/>
      <c r="I1458" s="705"/>
      <c r="J1458" s="705"/>
      <c r="K1458" s="705"/>
      <c r="L1458" s="705"/>
      <c r="M1458" s="715"/>
    </row>
    <row r="1459" spans="1:13" ht="12.75" x14ac:dyDescent="0.2">
      <c r="A1459" s="716"/>
      <c r="B1459" s="705"/>
      <c r="C1459" s="705"/>
      <c r="D1459" s="705"/>
      <c r="E1459" s="705"/>
      <c r="F1459" s="705"/>
      <c r="G1459" s="705"/>
      <c r="H1459" s="705"/>
      <c r="I1459" s="705"/>
      <c r="J1459" s="705"/>
      <c r="K1459" s="705"/>
      <c r="L1459" s="705"/>
      <c r="M1459" s="715"/>
    </row>
    <row r="1460" spans="1:13" ht="12.75" x14ac:dyDescent="0.2">
      <c r="A1460" s="716"/>
      <c r="B1460" s="705"/>
      <c r="C1460" s="705"/>
      <c r="D1460" s="705"/>
      <c r="E1460" s="705"/>
      <c r="F1460" s="705"/>
      <c r="G1460" s="705"/>
      <c r="H1460" s="705"/>
      <c r="I1460" s="705"/>
      <c r="J1460" s="705"/>
      <c r="K1460" s="705"/>
      <c r="L1460" s="705"/>
      <c r="M1460" s="715"/>
    </row>
    <row r="1461" spans="1:13" ht="12.75" x14ac:dyDescent="0.2">
      <c r="A1461" s="716"/>
      <c r="B1461" s="705"/>
      <c r="C1461" s="705"/>
      <c r="D1461" s="705"/>
      <c r="E1461" s="705"/>
      <c r="F1461" s="705"/>
      <c r="G1461" s="705"/>
      <c r="H1461" s="705"/>
      <c r="I1461" s="705"/>
      <c r="J1461" s="705"/>
      <c r="K1461" s="705"/>
      <c r="L1461" s="705"/>
      <c r="M1461" s="715"/>
    </row>
    <row r="1462" spans="1:13" ht="12.75" x14ac:dyDescent="0.2">
      <c r="A1462" s="716"/>
      <c r="B1462" s="705"/>
      <c r="C1462" s="705"/>
      <c r="D1462" s="705"/>
      <c r="E1462" s="705"/>
      <c r="F1462" s="705"/>
      <c r="G1462" s="705"/>
      <c r="H1462" s="705"/>
      <c r="I1462" s="705"/>
      <c r="J1462" s="705"/>
      <c r="K1462" s="705"/>
      <c r="L1462" s="705"/>
      <c r="M1462" s="715"/>
    </row>
    <row r="1463" spans="1:13" ht="12.75" x14ac:dyDescent="0.2">
      <c r="A1463" s="716"/>
      <c r="B1463" s="705"/>
      <c r="C1463" s="705"/>
      <c r="D1463" s="705"/>
      <c r="E1463" s="705"/>
      <c r="F1463" s="705"/>
      <c r="G1463" s="705"/>
      <c r="H1463" s="705"/>
      <c r="I1463" s="705"/>
      <c r="J1463" s="705"/>
      <c r="K1463" s="705"/>
      <c r="L1463" s="705"/>
      <c r="M1463" s="715"/>
    </row>
    <row r="1464" spans="1:13" ht="12.75" x14ac:dyDescent="0.2">
      <c r="A1464" s="716"/>
      <c r="B1464" s="705"/>
      <c r="C1464" s="705"/>
      <c r="D1464" s="705"/>
      <c r="E1464" s="705"/>
      <c r="F1464" s="705"/>
      <c r="G1464" s="705"/>
      <c r="H1464" s="705"/>
      <c r="I1464" s="705"/>
      <c r="J1464" s="705"/>
      <c r="K1464" s="705"/>
      <c r="L1464" s="705"/>
      <c r="M1464" s="715"/>
    </row>
    <row r="1465" spans="1:13" ht="12.75" x14ac:dyDescent="0.2">
      <c r="A1465" s="716"/>
      <c r="B1465" s="705"/>
      <c r="C1465" s="705"/>
      <c r="D1465" s="705"/>
      <c r="E1465" s="705"/>
      <c r="F1465" s="705"/>
      <c r="G1465" s="705"/>
      <c r="H1465" s="705"/>
      <c r="I1465" s="705"/>
      <c r="J1465" s="705"/>
      <c r="K1465" s="705"/>
      <c r="L1465" s="705"/>
      <c r="M1465" s="715"/>
    </row>
    <row r="1466" spans="1:13" ht="12.75" x14ac:dyDescent="0.2">
      <c r="A1466" s="716"/>
      <c r="B1466" s="705"/>
      <c r="C1466" s="705"/>
      <c r="D1466" s="705"/>
      <c r="E1466" s="705"/>
      <c r="F1466" s="705"/>
      <c r="G1466" s="705"/>
      <c r="H1466" s="705"/>
      <c r="I1466" s="705"/>
      <c r="J1466" s="705"/>
      <c r="K1466" s="705"/>
      <c r="L1466" s="705"/>
      <c r="M1466" s="715"/>
    </row>
    <row r="1467" spans="1:13" ht="12.75" x14ac:dyDescent="0.2">
      <c r="A1467" s="716"/>
      <c r="B1467" s="705"/>
      <c r="C1467" s="705"/>
      <c r="D1467" s="705"/>
      <c r="E1467" s="705"/>
      <c r="F1467" s="705"/>
      <c r="G1467" s="705"/>
      <c r="H1467" s="705"/>
      <c r="I1467" s="705"/>
      <c r="J1467" s="705"/>
      <c r="K1467" s="705"/>
      <c r="L1467" s="705"/>
      <c r="M1467" s="715"/>
    </row>
    <row r="1468" spans="1:13" ht="12.75" x14ac:dyDescent="0.2">
      <c r="A1468" s="716"/>
      <c r="B1468" s="705"/>
      <c r="C1468" s="705"/>
      <c r="D1468" s="705"/>
      <c r="E1468" s="705"/>
      <c r="F1468" s="705"/>
      <c r="G1468" s="705"/>
      <c r="H1468" s="705"/>
      <c r="I1468" s="705"/>
      <c r="J1468" s="705"/>
      <c r="K1468" s="705"/>
      <c r="L1468" s="705"/>
      <c r="M1468" s="715"/>
    </row>
    <row r="1469" spans="1:13" ht="12.75" x14ac:dyDescent="0.2">
      <c r="A1469" s="716"/>
      <c r="B1469" s="705"/>
      <c r="C1469" s="705"/>
      <c r="D1469" s="705"/>
      <c r="E1469" s="705"/>
      <c r="F1469" s="705"/>
      <c r="G1469" s="705"/>
      <c r="H1469" s="705"/>
      <c r="I1469" s="705"/>
      <c r="J1469" s="705"/>
      <c r="K1469" s="705"/>
      <c r="L1469" s="705"/>
      <c r="M1469" s="715"/>
    </row>
    <row r="1470" spans="1:13" ht="12.75" x14ac:dyDescent="0.2">
      <c r="A1470" s="716"/>
      <c r="B1470" s="705"/>
      <c r="C1470" s="705"/>
      <c r="D1470" s="705"/>
      <c r="E1470" s="705"/>
      <c r="F1470" s="705"/>
      <c r="G1470" s="705"/>
      <c r="H1470" s="705"/>
      <c r="I1470" s="705"/>
      <c r="J1470" s="705"/>
      <c r="K1470" s="705"/>
      <c r="L1470" s="705"/>
      <c r="M1470" s="715"/>
    </row>
    <row r="1471" spans="1:13" ht="12.75" x14ac:dyDescent="0.2">
      <c r="A1471" s="716"/>
      <c r="B1471" s="705"/>
      <c r="C1471" s="705"/>
      <c r="D1471" s="705"/>
      <c r="E1471" s="705"/>
      <c r="F1471" s="705"/>
      <c r="G1471" s="705"/>
      <c r="H1471" s="705"/>
      <c r="I1471" s="705"/>
      <c r="J1471" s="705"/>
      <c r="K1471" s="705"/>
      <c r="L1471" s="705"/>
      <c r="M1471" s="715"/>
    </row>
    <row r="1472" spans="1:13" ht="12.75" x14ac:dyDescent="0.2">
      <c r="A1472" s="716"/>
      <c r="B1472" s="705"/>
      <c r="C1472" s="705"/>
      <c r="D1472" s="705"/>
      <c r="E1472" s="705"/>
      <c r="F1472" s="705"/>
      <c r="G1472" s="705"/>
      <c r="H1472" s="705"/>
      <c r="I1472" s="705"/>
      <c r="J1472" s="705"/>
      <c r="K1472" s="705"/>
      <c r="L1472" s="705"/>
      <c r="M1472" s="715"/>
    </row>
    <row r="1473" spans="1:13" ht="12.75" x14ac:dyDescent="0.2">
      <c r="A1473" s="716"/>
      <c r="B1473" s="705"/>
      <c r="C1473" s="705"/>
      <c r="D1473" s="705"/>
      <c r="E1473" s="705"/>
      <c r="F1473" s="705"/>
      <c r="G1473" s="705"/>
      <c r="H1473" s="705"/>
      <c r="I1473" s="705"/>
      <c r="J1473" s="705"/>
      <c r="K1473" s="705"/>
      <c r="L1473" s="705"/>
      <c r="M1473" s="715"/>
    </row>
    <row r="1474" spans="1:13" ht="12.75" x14ac:dyDescent="0.2">
      <c r="A1474" s="716"/>
      <c r="B1474" s="705"/>
      <c r="C1474" s="705"/>
      <c r="D1474" s="705"/>
      <c r="E1474" s="705"/>
      <c r="F1474" s="705"/>
      <c r="G1474" s="705"/>
      <c r="H1474" s="705"/>
      <c r="I1474" s="705"/>
      <c r="J1474" s="705"/>
      <c r="K1474" s="705"/>
      <c r="L1474" s="705"/>
      <c r="M1474" s="715"/>
    </row>
    <row r="1475" spans="1:13" ht="12.75" x14ac:dyDescent="0.2">
      <c r="A1475" s="716"/>
      <c r="B1475" s="705"/>
      <c r="C1475" s="705"/>
      <c r="D1475" s="705"/>
      <c r="E1475" s="705"/>
      <c r="F1475" s="705"/>
      <c r="G1475" s="705"/>
      <c r="H1475" s="705"/>
      <c r="I1475" s="705"/>
      <c r="J1475" s="705"/>
      <c r="K1475" s="705"/>
      <c r="L1475" s="705"/>
      <c r="M1475" s="715"/>
    </row>
    <row r="1476" spans="1:13" ht="12.75" x14ac:dyDescent="0.2">
      <c r="A1476" s="716"/>
      <c r="B1476" s="705"/>
      <c r="C1476" s="705"/>
      <c r="D1476" s="705"/>
      <c r="E1476" s="705"/>
      <c r="F1476" s="705"/>
      <c r="G1476" s="705"/>
      <c r="H1476" s="705"/>
      <c r="I1476" s="705"/>
      <c r="J1476" s="705"/>
      <c r="K1476" s="705"/>
      <c r="L1476" s="705"/>
      <c r="M1476" s="715"/>
    </row>
    <row r="1477" spans="1:13" ht="12.75" x14ac:dyDescent="0.2">
      <c r="A1477" s="716"/>
      <c r="B1477" s="705"/>
      <c r="C1477" s="705"/>
      <c r="D1477" s="705"/>
      <c r="E1477" s="705"/>
      <c r="F1477" s="705"/>
      <c r="G1477" s="705"/>
      <c r="H1477" s="705"/>
      <c r="I1477" s="705"/>
      <c r="J1477" s="705"/>
      <c r="K1477" s="705"/>
      <c r="L1477" s="705"/>
      <c r="M1477" s="715"/>
    </row>
    <row r="1478" spans="1:13" ht="12.75" x14ac:dyDescent="0.2">
      <c r="A1478" s="716"/>
      <c r="B1478" s="705"/>
      <c r="C1478" s="705"/>
      <c r="D1478" s="705"/>
      <c r="E1478" s="705"/>
      <c r="F1478" s="705"/>
      <c r="G1478" s="705"/>
      <c r="H1478" s="705"/>
      <c r="I1478" s="705"/>
      <c r="J1478" s="705"/>
      <c r="K1478" s="705"/>
      <c r="L1478" s="705"/>
      <c r="M1478" s="715"/>
    </row>
    <row r="1479" spans="1:13" ht="12.75" x14ac:dyDescent="0.2">
      <c r="A1479" s="716"/>
      <c r="B1479" s="705"/>
      <c r="C1479" s="705"/>
      <c r="D1479" s="705"/>
      <c r="E1479" s="705"/>
      <c r="F1479" s="705"/>
      <c r="G1479" s="705"/>
      <c r="H1479" s="705"/>
      <c r="I1479" s="705"/>
      <c r="J1479" s="705"/>
      <c r="K1479" s="705"/>
      <c r="L1479" s="705"/>
      <c r="M1479" s="715"/>
    </row>
    <row r="1480" spans="1:13" ht="12.75" x14ac:dyDescent="0.2">
      <c r="A1480" s="716"/>
      <c r="B1480" s="705"/>
      <c r="C1480" s="705"/>
      <c r="D1480" s="705"/>
      <c r="E1480" s="705"/>
      <c r="F1480" s="705"/>
      <c r="G1480" s="705"/>
      <c r="H1480" s="705"/>
      <c r="I1480" s="705"/>
      <c r="J1480" s="705"/>
      <c r="K1480" s="705"/>
      <c r="L1480" s="705"/>
      <c r="M1480" s="715"/>
    </row>
    <row r="1481" spans="1:13" ht="12.75" x14ac:dyDescent="0.2">
      <c r="A1481" s="716"/>
      <c r="B1481" s="705"/>
      <c r="C1481" s="705"/>
      <c r="D1481" s="705"/>
      <c r="E1481" s="705"/>
      <c r="F1481" s="705"/>
      <c r="G1481" s="705"/>
      <c r="H1481" s="705"/>
      <c r="I1481" s="705"/>
      <c r="J1481" s="705"/>
      <c r="K1481" s="705"/>
      <c r="L1481" s="705"/>
      <c r="M1481" s="715"/>
    </row>
    <row r="1482" spans="1:13" ht="12.75" x14ac:dyDescent="0.2">
      <c r="A1482" s="716"/>
      <c r="B1482" s="705"/>
      <c r="C1482" s="705"/>
      <c r="D1482" s="705"/>
      <c r="E1482" s="705"/>
      <c r="F1482" s="705"/>
      <c r="G1482" s="705"/>
      <c r="H1482" s="705"/>
      <c r="I1482" s="705"/>
      <c r="J1482" s="705"/>
      <c r="K1482" s="705"/>
      <c r="L1482" s="705"/>
      <c r="M1482" s="715"/>
    </row>
    <row r="1483" spans="1:13" ht="12.75" x14ac:dyDescent="0.2">
      <c r="A1483" s="716"/>
      <c r="B1483" s="705"/>
      <c r="C1483" s="705"/>
      <c r="D1483" s="705"/>
      <c r="E1483" s="705"/>
      <c r="F1483" s="705"/>
      <c r="G1483" s="705"/>
      <c r="H1483" s="705"/>
      <c r="I1483" s="705"/>
      <c r="J1483" s="705"/>
      <c r="K1483" s="705"/>
      <c r="L1483" s="705"/>
      <c r="M1483" s="715"/>
    </row>
    <row r="1484" spans="1:13" ht="12.75" x14ac:dyDescent="0.2">
      <c r="A1484" s="716"/>
      <c r="B1484" s="705"/>
      <c r="C1484" s="705"/>
      <c r="D1484" s="705"/>
      <c r="E1484" s="705"/>
      <c r="F1484" s="705"/>
      <c r="G1484" s="705"/>
      <c r="H1484" s="705"/>
      <c r="I1484" s="705"/>
      <c r="J1484" s="705"/>
      <c r="K1484" s="705"/>
      <c r="L1484" s="705"/>
      <c r="M1484" s="715"/>
    </row>
    <row r="1485" spans="1:13" ht="12.75" x14ac:dyDescent="0.2">
      <c r="A1485" s="716"/>
      <c r="B1485" s="705"/>
      <c r="C1485" s="705"/>
      <c r="D1485" s="705"/>
      <c r="E1485" s="705"/>
      <c r="F1485" s="705"/>
      <c r="G1485" s="705"/>
      <c r="H1485" s="705"/>
      <c r="I1485" s="705"/>
      <c r="J1485" s="705"/>
      <c r="K1485" s="705"/>
      <c r="L1485" s="705"/>
      <c r="M1485" s="715"/>
    </row>
    <row r="1486" spans="1:13" ht="12.75" x14ac:dyDescent="0.2">
      <c r="A1486" s="716"/>
      <c r="B1486" s="705"/>
      <c r="C1486" s="705"/>
      <c r="D1486" s="705"/>
      <c r="E1486" s="705"/>
      <c r="F1486" s="705"/>
      <c r="G1486" s="705"/>
      <c r="H1486" s="705"/>
      <c r="I1486" s="705"/>
      <c r="J1486" s="705"/>
      <c r="K1486" s="705"/>
      <c r="L1486" s="705"/>
      <c r="M1486" s="715"/>
    </row>
    <row r="1487" spans="1:13" ht="12.75" x14ac:dyDescent="0.2">
      <c r="A1487" s="716"/>
      <c r="B1487" s="705"/>
      <c r="C1487" s="705"/>
      <c r="D1487" s="705"/>
      <c r="E1487" s="705"/>
      <c r="F1487" s="705"/>
      <c r="G1487" s="705"/>
      <c r="H1487" s="705"/>
      <c r="I1487" s="705"/>
      <c r="J1487" s="705"/>
      <c r="K1487" s="705"/>
      <c r="L1487" s="705"/>
      <c r="M1487" s="715"/>
    </row>
    <row r="1488" spans="1:13" ht="12.75" x14ac:dyDescent="0.2">
      <c r="A1488" s="716"/>
      <c r="B1488" s="705"/>
      <c r="C1488" s="705"/>
      <c r="D1488" s="705"/>
      <c r="E1488" s="705"/>
      <c r="F1488" s="705"/>
      <c r="G1488" s="705"/>
      <c r="H1488" s="705"/>
      <c r="I1488" s="705"/>
      <c r="J1488" s="705"/>
      <c r="K1488" s="705"/>
      <c r="L1488" s="705"/>
      <c r="M1488" s="715"/>
    </row>
    <row r="1489" spans="1:13" ht="12.75" x14ac:dyDescent="0.2">
      <c r="A1489" s="716"/>
      <c r="B1489" s="705"/>
      <c r="C1489" s="705"/>
      <c r="D1489" s="705"/>
      <c r="E1489" s="705"/>
      <c r="F1489" s="705"/>
      <c r="G1489" s="705"/>
      <c r="H1489" s="705"/>
      <c r="I1489" s="705"/>
      <c r="J1489" s="705"/>
      <c r="K1489" s="705"/>
      <c r="L1489" s="705"/>
      <c r="M1489" s="715"/>
    </row>
    <row r="1490" spans="1:13" ht="12.75" x14ac:dyDescent="0.2">
      <c r="A1490" s="716"/>
      <c r="B1490" s="705"/>
      <c r="C1490" s="705"/>
      <c r="D1490" s="705"/>
      <c r="E1490" s="705"/>
      <c r="F1490" s="705"/>
      <c r="G1490" s="705"/>
      <c r="H1490" s="705"/>
      <c r="I1490" s="705"/>
      <c r="J1490" s="705"/>
      <c r="K1490" s="705"/>
      <c r="L1490" s="705"/>
      <c r="M1490" s="715"/>
    </row>
    <row r="1491" spans="1:13" ht="12.75" x14ac:dyDescent="0.2">
      <c r="A1491" s="716"/>
      <c r="B1491" s="705"/>
      <c r="C1491" s="705"/>
      <c r="D1491" s="705"/>
      <c r="E1491" s="705"/>
      <c r="F1491" s="705"/>
      <c r="G1491" s="705"/>
      <c r="H1491" s="705"/>
      <c r="I1491" s="705"/>
      <c r="J1491" s="705"/>
      <c r="K1491" s="705"/>
      <c r="L1491" s="705"/>
      <c r="M1491" s="715"/>
    </row>
    <row r="1492" spans="1:13" ht="12.75" x14ac:dyDescent="0.2">
      <c r="A1492" s="716"/>
      <c r="B1492" s="705"/>
      <c r="C1492" s="705"/>
      <c r="D1492" s="705"/>
      <c r="E1492" s="705"/>
      <c r="F1492" s="705"/>
      <c r="G1492" s="705"/>
      <c r="H1492" s="705"/>
      <c r="I1492" s="705"/>
      <c r="J1492" s="705"/>
      <c r="K1492" s="705"/>
      <c r="L1492" s="705"/>
      <c r="M1492" s="715"/>
    </row>
    <row r="1493" spans="1:13" ht="12.75" x14ac:dyDescent="0.2">
      <c r="A1493" s="716"/>
      <c r="B1493" s="705"/>
      <c r="C1493" s="705"/>
      <c r="D1493" s="705"/>
      <c r="E1493" s="705"/>
      <c r="F1493" s="705"/>
      <c r="G1493" s="705"/>
      <c r="H1493" s="705"/>
      <c r="I1493" s="705"/>
      <c r="J1493" s="705"/>
      <c r="K1493" s="705"/>
      <c r="L1493" s="705"/>
      <c r="M1493" s="715"/>
    </row>
    <row r="1494" spans="1:13" ht="12.75" x14ac:dyDescent="0.2">
      <c r="A1494" s="716"/>
      <c r="B1494" s="705"/>
      <c r="C1494" s="705"/>
      <c r="D1494" s="705"/>
      <c r="E1494" s="705"/>
      <c r="F1494" s="705"/>
      <c r="G1494" s="705"/>
      <c r="H1494" s="705"/>
      <c r="I1494" s="705"/>
      <c r="J1494" s="705"/>
      <c r="K1494" s="705"/>
      <c r="L1494" s="705"/>
      <c r="M1494" s="715"/>
    </row>
    <row r="1495" spans="1:13" ht="12.75" x14ac:dyDescent="0.2">
      <c r="A1495" s="716"/>
      <c r="B1495" s="705"/>
      <c r="C1495" s="705"/>
      <c r="D1495" s="705"/>
      <c r="E1495" s="705"/>
      <c r="F1495" s="705"/>
      <c r="G1495" s="705"/>
      <c r="H1495" s="705"/>
      <c r="I1495" s="705"/>
      <c r="J1495" s="705"/>
      <c r="K1495" s="705"/>
      <c r="L1495" s="705"/>
      <c r="M1495" s="715"/>
    </row>
    <row r="1496" spans="1:13" ht="12.75" x14ac:dyDescent="0.2">
      <c r="A1496" s="716"/>
      <c r="B1496" s="705"/>
      <c r="C1496" s="705"/>
      <c r="D1496" s="705"/>
      <c r="E1496" s="705"/>
      <c r="F1496" s="705"/>
      <c r="G1496" s="705"/>
      <c r="H1496" s="705"/>
      <c r="I1496" s="705"/>
      <c r="J1496" s="705"/>
      <c r="K1496" s="705"/>
      <c r="L1496" s="705"/>
      <c r="M1496" s="715"/>
    </row>
    <row r="1497" spans="1:13" ht="12.75" x14ac:dyDescent="0.2">
      <c r="A1497" s="716"/>
      <c r="B1497" s="705"/>
      <c r="C1497" s="705"/>
      <c r="D1497" s="705"/>
      <c r="E1497" s="705"/>
      <c r="F1497" s="705"/>
      <c r="G1497" s="705"/>
      <c r="H1497" s="705"/>
      <c r="I1497" s="705"/>
      <c r="J1497" s="705"/>
      <c r="K1497" s="705"/>
      <c r="L1497" s="705"/>
      <c r="M1497" s="715"/>
    </row>
    <row r="1498" spans="1:13" ht="12.75" x14ac:dyDescent="0.2">
      <c r="A1498" s="716"/>
      <c r="B1498" s="705"/>
      <c r="C1498" s="705"/>
      <c r="D1498" s="705"/>
      <c r="E1498" s="705"/>
      <c r="F1498" s="705"/>
      <c r="G1498" s="705"/>
      <c r="H1498" s="705"/>
      <c r="I1498" s="705"/>
      <c r="J1498" s="705"/>
      <c r="K1498" s="705"/>
      <c r="L1498" s="705"/>
      <c r="M1498" s="715"/>
    </row>
    <row r="1499" spans="1:13" ht="12.75" x14ac:dyDescent="0.2">
      <c r="A1499" s="716"/>
      <c r="B1499" s="705"/>
      <c r="C1499" s="705"/>
      <c r="D1499" s="705"/>
      <c r="E1499" s="705"/>
      <c r="F1499" s="705"/>
      <c r="G1499" s="705"/>
      <c r="H1499" s="705"/>
      <c r="I1499" s="705"/>
      <c r="J1499" s="705"/>
      <c r="K1499" s="705"/>
      <c r="L1499" s="705"/>
      <c r="M1499" s="715"/>
    </row>
    <row r="1500" spans="1:13" ht="12.75" x14ac:dyDescent="0.2">
      <c r="A1500" s="716"/>
      <c r="B1500" s="705"/>
      <c r="C1500" s="705"/>
      <c r="D1500" s="705"/>
      <c r="E1500" s="705"/>
      <c r="F1500" s="705"/>
      <c r="G1500" s="705"/>
      <c r="H1500" s="705"/>
      <c r="I1500" s="705"/>
      <c r="J1500" s="705"/>
      <c r="K1500" s="705"/>
      <c r="L1500" s="705"/>
      <c r="M1500" s="715"/>
    </row>
    <row r="1501" spans="1:13" ht="12.75" x14ac:dyDescent="0.2">
      <c r="A1501" s="716"/>
      <c r="B1501" s="705"/>
      <c r="C1501" s="705"/>
      <c r="D1501" s="705"/>
      <c r="E1501" s="705"/>
      <c r="F1501" s="705"/>
      <c r="G1501" s="705"/>
      <c r="H1501" s="705"/>
      <c r="I1501" s="705"/>
      <c r="J1501" s="705"/>
      <c r="K1501" s="705"/>
      <c r="L1501" s="705"/>
      <c r="M1501" s="715"/>
    </row>
    <row r="1502" spans="1:13" ht="12.75" x14ac:dyDescent="0.2">
      <c r="A1502" s="716"/>
      <c r="B1502" s="705"/>
      <c r="C1502" s="705"/>
      <c r="D1502" s="705"/>
      <c r="E1502" s="705"/>
      <c r="F1502" s="705"/>
      <c r="G1502" s="705"/>
      <c r="H1502" s="705"/>
      <c r="I1502" s="705"/>
      <c r="J1502" s="705"/>
      <c r="K1502" s="705"/>
      <c r="L1502" s="705"/>
      <c r="M1502" s="715"/>
    </row>
    <row r="1503" spans="1:13" ht="12.75" x14ac:dyDescent="0.2">
      <c r="A1503" s="716"/>
      <c r="B1503" s="705"/>
      <c r="C1503" s="705"/>
      <c r="D1503" s="705"/>
      <c r="E1503" s="705"/>
      <c r="F1503" s="705"/>
      <c r="G1503" s="705"/>
      <c r="H1503" s="705"/>
      <c r="I1503" s="705"/>
      <c r="J1503" s="705"/>
      <c r="K1503" s="705"/>
      <c r="L1503" s="705"/>
      <c r="M1503" s="715"/>
    </row>
    <row r="1504" spans="1:13" ht="12.75" x14ac:dyDescent="0.2">
      <c r="A1504" s="716"/>
      <c r="B1504" s="705"/>
      <c r="C1504" s="705"/>
      <c r="D1504" s="705"/>
      <c r="E1504" s="705"/>
      <c r="F1504" s="705"/>
      <c r="G1504" s="705"/>
      <c r="H1504" s="705"/>
      <c r="I1504" s="705"/>
      <c r="J1504" s="705"/>
      <c r="K1504" s="705"/>
      <c r="L1504" s="705"/>
      <c r="M1504" s="715"/>
    </row>
    <row r="1505" spans="1:13" ht="12.75" x14ac:dyDescent="0.2">
      <c r="A1505" s="716"/>
      <c r="B1505" s="705"/>
      <c r="C1505" s="705"/>
      <c r="D1505" s="705"/>
      <c r="E1505" s="705"/>
      <c r="F1505" s="705"/>
      <c r="G1505" s="705"/>
      <c r="H1505" s="705"/>
      <c r="I1505" s="705"/>
      <c r="J1505" s="705"/>
      <c r="K1505" s="705"/>
      <c r="L1505" s="705"/>
      <c r="M1505" s="715"/>
    </row>
    <row r="1506" spans="1:13" ht="12.75" x14ac:dyDescent="0.2">
      <c r="A1506" s="716"/>
      <c r="B1506" s="705"/>
      <c r="C1506" s="705"/>
      <c r="D1506" s="705"/>
      <c r="E1506" s="705"/>
      <c r="F1506" s="705"/>
      <c r="G1506" s="705"/>
      <c r="H1506" s="705"/>
      <c r="I1506" s="705"/>
      <c r="J1506" s="705"/>
      <c r="K1506" s="705"/>
      <c r="L1506" s="705"/>
      <c r="M1506" s="715"/>
    </row>
    <row r="1507" spans="1:13" ht="12.75" x14ac:dyDescent="0.2">
      <c r="A1507" s="716"/>
      <c r="B1507" s="705"/>
      <c r="C1507" s="705"/>
      <c r="D1507" s="705"/>
      <c r="E1507" s="705"/>
      <c r="F1507" s="705"/>
      <c r="G1507" s="705"/>
      <c r="H1507" s="705"/>
      <c r="I1507" s="705"/>
      <c r="J1507" s="705"/>
      <c r="K1507" s="705"/>
      <c r="L1507" s="705"/>
      <c r="M1507" s="715"/>
    </row>
    <row r="1508" spans="1:13" ht="12.75" x14ac:dyDescent="0.2">
      <c r="A1508" s="716"/>
      <c r="B1508" s="705"/>
      <c r="C1508" s="705"/>
      <c r="D1508" s="705"/>
      <c r="E1508" s="705"/>
      <c r="F1508" s="705"/>
      <c r="G1508" s="705"/>
      <c r="H1508" s="705"/>
      <c r="I1508" s="705"/>
      <c r="J1508" s="705"/>
      <c r="K1508" s="705"/>
      <c r="L1508" s="705"/>
      <c r="M1508" s="715"/>
    </row>
    <row r="1509" spans="1:13" ht="12.75" x14ac:dyDescent="0.2">
      <c r="A1509" s="716"/>
      <c r="B1509" s="705"/>
      <c r="C1509" s="705"/>
      <c r="D1509" s="705"/>
      <c r="E1509" s="705"/>
      <c r="F1509" s="705"/>
      <c r="G1509" s="705"/>
      <c r="H1509" s="705"/>
      <c r="I1509" s="705"/>
      <c r="J1509" s="705"/>
      <c r="K1509" s="705"/>
      <c r="L1509" s="705"/>
      <c r="M1509" s="715"/>
    </row>
    <row r="1510" spans="1:13" ht="12.75" x14ac:dyDescent="0.2">
      <c r="A1510" s="716"/>
      <c r="B1510" s="705"/>
      <c r="C1510" s="705"/>
      <c r="D1510" s="705"/>
      <c r="E1510" s="705"/>
      <c r="F1510" s="705"/>
      <c r="G1510" s="705"/>
      <c r="H1510" s="705"/>
      <c r="I1510" s="705"/>
      <c r="J1510" s="705"/>
      <c r="K1510" s="705"/>
      <c r="L1510" s="705"/>
      <c r="M1510" s="715"/>
    </row>
    <row r="1511" spans="1:13" ht="12.75" x14ac:dyDescent="0.2">
      <c r="A1511" s="716"/>
      <c r="B1511" s="705"/>
      <c r="C1511" s="705"/>
      <c r="D1511" s="705"/>
      <c r="E1511" s="705"/>
      <c r="F1511" s="705"/>
      <c r="G1511" s="705"/>
      <c r="H1511" s="705"/>
      <c r="I1511" s="705"/>
      <c r="J1511" s="705"/>
      <c r="K1511" s="705"/>
      <c r="L1511" s="705"/>
      <c r="M1511" s="715"/>
    </row>
    <row r="1512" spans="1:13" ht="12.75" x14ac:dyDescent="0.2">
      <c r="A1512" s="716"/>
      <c r="B1512" s="705"/>
      <c r="C1512" s="705"/>
      <c r="D1512" s="705"/>
      <c r="E1512" s="705"/>
      <c r="F1512" s="705"/>
      <c r="G1512" s="705"/>
      <c r="H1512" s="705"/>
      <c r="I1512" s="705"/>
      <c r="J1512" s="705"/>
      <c r="K1512" s="705"/>
      <c r="L1512" s="705"/>
      <c r="M1512" s="715"/>
    </row>
    <row r="1513" spans="1:13" ht="12.75" x14ac:dyDescent="0.2">
      <c r="A1513" s="716"/>
      <c r="B1513" s="705"/>
      <c r="C1513" s="705"/>
      <c r="D1513" s="705"/>
      <c r="E1513" s="705"/>
      <c r="F1513" s="705"/>
      <c r="G1513" s="705"/>
      <c r="H1513" s="705"/>
      <c r="I1513" s="705"/>
      <c r="J1513" s="705"/>
      <c r="K1513" s="705"/>
      <c r="L1513" s="705"/>
      <c r="M1513" s="715"/>
    </row>
    <row r="1514" spans="1:13" ht="12.75" x14ac:dyDescent="0.2">
      <c r="A1514" s="716"/>
      <c r="B1514" s="705"/>
      <c r="C1514" s="705"/>
      <c r="D1514" s="705"/>
      <c r="E1514" s="705"/>
      <c r="F1514" s="705"/>
      <c r="G1514" s="705"/>
      <c r="H1514" s="705"/>
      <c r="I1514" s="705"/>
      <c r="J1514" s="705"/>
      <c r="K1514" s="705"/>
      <c r="L1514" s="705"/>
      <c r="M1514" s="715"/>
    </row>
    <row r="1515" spans="1:13" ht="12.75" x14ac:dyDescent="0.2">
      <c r="A1515" s="716"/>
      <c r="B1515" s="705"/>
      <c r="C1515" s="705"/>
      <c r="D1515" s="705"/>
      <c r="E1515" s="705"/>
      <c r="F1515" s="705"/>
      <c r="G1515" s="705"/>
      <c r="H1515" s="705"/>
      <c r="I1515" s="705"/>
      <c r="J1515" s="705"/>
      <c r="K1515" s="705"/>
      <c r="L1515" s="705"/>
      <c r="M1515" s="715"/>
    </row>
    <row r="1516" spans="1:13" ht="12.75" x14ac:dyDescent="0.2">
      <c r="A1516" s="716"/>
      <c r="B1516" s="705"/>
      <c r="C1516" s="705"/>
      <c r="D1516" s="705"/>
      <c r="E1516" s="705"/>
      <c r="F1516" s="705"/>
      <c r="G1516" s="705"/>
      <c r="H1516" s="705"/>
      <c r="I1516" s="705"/>
      <c r="J1516" s="705"/>
      <c r="K1516" s="705"/>
      <c r="L1516" s="705"/>
      <c r="M1516" s="715"/>
    </row>
    <row r="1517" spans="1:13" ht="12.75" x14ac:dyDescent="0.2">
      <c r="A1517" s="716"/>
      <c r="B1517" s="705"/>
      <c r="C1517" s="705"/>
      <c r="D1517" s="705"/>
      <c r="E1517" s="705"/>
      <c r="F1517" s="705"/>
      <c r="G1517" s="705"/>
      <c r="H1517" s="705"/>
      <c r="I1517" s="705"/>
      <c r="J1517" s="705"/>
      <c r="K1517" s="705"/>
      <c r="L1517" s="705"/>
      <c r="M1517" s="715"/>
    </row>
    <row r="1518" spans="1:13" ht="12.75" x14ac:dyDescent="0.2">
      <c r="A1518" s="716"/>
      <c r="B1518" s="705"/>
      <c r="C1518" s="705"/>
      <c r="D1518" s="705"/>
      <c r="E1518" s="705"/>
      <c r="F1518" s="705"/>
      <c r="G1518" s="705"/>
      <c r="H1518" s="705"/>
      <c r="I1518" s="705"/>
      <c r="J1518" s="705"/>
      <c r="K1518" s="705"/>
      <c r="L1518" s="705"/>
      <c r="M1518" s="715"/>
    </row>
    <row r="1519" spans="1:13" ht="12.75" x14ac:dyDescent="0.2">
      <c r="A1519" s="716"/>
      <c r="B1519" s="705"/>
      <c r="C1519" s="705"/>
      <c r="D1519" s="705"/>
      <c r="E1519" s="705"/>
      <c r="F1519" s="705"/>
      <c r="G1519" s="705"/>
      <c r="H1519" s="705"/>
      <c r="I1519" s="705"/>
      <c r="J1519" s="705"/>
      <c r="K1519" s="705"/>
      <c r="L1519" s="705"/>
      <c r="M1519" s="715"/>
    </row>
    <row r="1520" spans="1:13" ht="12.75" x14ac:dyDescent="0.2">
      <c r="A1520" s="716"/>
      <c r="B1520" s="705"/>
      <c r="C1520" s="705"/>
      <c r="D1520" s="705"/>
      <c r="E1520" s="705"/>
      <c r="F1520" s="705"/>
      <c r="G1520" s="705"/>
      <c r="H1520" s="705"/>
      <c r="I1520" s="705"/>
      <c r="J1520" s="705"/>
      <c r="K1520" s="705"/>
      <c r="L1520" s="705"/>
      <c r="M1520" s="715"/>
    </row>
    <row r="1521" spans="1:13" ht="12.75" x14ac:dyDescent="0.2">
      <c r="A1521" s="716"/>
      <c r="B1521" s="705"/>
      <c r="C1521" s="705"/>
      <c r="D1521" s="705"/>
      <c r="E1521" s="705"/>
      <c r="F1521" s="705"/>
      <c r="G1521" s="705"/>
      <c r="H1521" s="705"/>
      <c r="I1521" s="705"/>
      <c r="J1521" s="705"/>
      <c r="K1521" s="705"/>
      <c r="L1521" s="705"/>
      <c r="M1521" s="715"/>
    </row>
    <row r="1522" spans="1:13" ht="12.75" x14ac:dyDescent="0.2">
      <c r="A1522" s="716"/>
      <c r="B1522" s="705"/>
      <c r="C1522" s="705"/>
      <c r="D1522" s="705"/>
      <c r="E1522" s="705"/>
      <c r="F1522" s="705"/>
      <c r="G1522" s="705"/>
      <c r="H1522" s="705"/>
      <c r="I1522" s="705"/>
      <c r="J1522" s="705"/>
      <c r="K1522" s="705"/>
      <c r="L1522" s="705"/>
      <c r="M1522" s="715"/>
    </row>
    <row r="1523" spans="1:13" ht="12.75" x14ac:dyDescent="0.2">
      <c r="A1523" s="716"/>
      <c r="B1523" s="705"/>
      <c r="C1523" s="705"/>
      <c r="D1523" s="705"/>
      <c r="E1523" s="705"/>
      <c r="F1523" s="705"/>
      <c r="G1523" s="705"/>
      <c r="H1523" s="705"/>
      <c r="I1523" s="705"/>
      <c r="J1523" s="705"/>
      <c r="K1523" s="705"/>
      <c r="L1523" s="705"/>
      <c r="M1523" s="715"/>
    </row>
    <row r="1524" spans="1:13" ht="12.75" x14ac:dyDescent="0.2">
      <c r="A1524" s="716"/>
      <c r="B1524" s="705"/>
      <c r="C1524" s="705"/>
      <c r="D1524" s="705"/>
      <c r="E1524" s="705"/>
      <c r="F1524" s="705"/>
      <c r="G1524" s="705"/>
      <c r="H1524" s="705"/>
      <c r="I1524" s="705"/>
      <c r="J1524" s="705"/>
      <c r="K1524" s="705"/>
      <c r="L1524" s="705"/>
      <c r="M1524" s="715"/>
    </row>
    <row r="1525" spans="1:13" ht="12.75" x14ac:dyDescent="0.2">
      <c r="A1525" s="716"/>
      <c r="B1525" s="705"/>
      <c r="C1525" s="705"/>
      <c r="D1525" s="705"/>
      <c r="E1525" s="705"/>
      <c r="F1525" s="705"/>
      <c r="G1525" s="705"/>
      <c r="H1525" s="705"/>
      <c r="I1525" s="705"/>
      <c r="J1525" s="705"/>
      <c r="K1525" s="705"/>
      <c r="L1525" s="705"/>
      <c r="M1525" s="715"/>
    </row>
    <row r="1526" spans="1:13" ht="12.75" x14ac:dyDescent="0.2">
      <c r="A1526" s="716"/>
      <c r="B1526" s="705"/>
      <c r="C1526" s="705"/>
      <c r="D1526" s="705"/>
      <c r="E1526" s="705"/>
      <c r="F1526" s="705"/>
      <c r="G1526" s="705"/>
      <c r="H1526" s="705"/>
      <c r="I1526" s="705"/>
      <c r="J1526" s="705"/>
      <c r="K1526" s="705"/>
      <c r="L1526" s="705"/>
      <c r="M1526" s="715"/>
    </row>
    <row r="1527" spans="1:13" ht="12.75" x14ac:dyDescent="0.2">
      <c r="A1527" s="716"/>
      <c r="B1527" s="705"/>
      <c r="C1527" s="705"/>
      <c r="D1527" s="705"/>
      <c r="E1527" s="705"/>
      <c r="F1527" s="705"/>
      <c r="G1527" s="705"/>
      <c r="H1527" s="705"/>
      <c r="I1527" s="705"/>
      <c r="J1527" s="705"/>
      <c r="K1527" s="705"/>
      <c r="L1527" s="705"/>
      <c r="M1527" s="715"/>
    </row>
    <row r="1528" spans="1:13" ht="12.75" x14ac:dyDescent="0.2">
      <c r="A1528" s="716"/>
      <c r="B1528" s="705"/>
      <c r="C1528" s="705"/>
      <c r="D1528" s="705"/>
      <c r="E1528" s="705"/>
      <c r="F1528" s="705"/>
      <c r="G1528" s="705"/>
      <c r="H1528" s="705"/>
      <c r="I1528" s="705"/>
      <c r="J1528" s="705"/>
      <c r="K1528" s="705"/>
      <c r="L1528" s="705"/>
      <c r="M1528" s="715"/>
    </row>
    <row r="1529" spans="1:13" ht="12.75" x14ac:dyDescent="0.2">
      <c r="A1529" s="716"/>
      <c r="B1529" s="705"/>
      <c r="C1529" s="705"/>
      <c r="D1529" s="705"/>
      <c r="E1529" s="705"/>
      <c r="F1529" s="705"/>
      <c r="G1529" s="705"/>
      <c r="H1529" s="705"/>
      <c r="I1529" s="705"/>
      <c r="J1529" s="705"/>
      <c r="K1529" s="705"/>
      <c r="L1529" s="705"/>
      <c r="M1529" s="715"/>
    </row>
    <row r="1530" spans="1:13" ht="12.75" x14ac:dyDescent="0.2">
      <c r="A1530" s="716"/>
      <c r="B1530" s="705"/>
      <c r="C1530" s="705"/>
      <c r="D1530" s="705"/>
      <c r="E1530" s="705"/>
      <c r="F1530" s="705"/>
      <c r="G1530" s="705"/>
      <c r="H1530" s="705"/>
      <c r="I1530" s="705"/>
      <c r="J1530" s="705"/>
      <c r="K1530" s="705"/>
      <c r="L1530" s="705"/>
      <c r="M1530" s="715"/>
    </row>
    <row r="1531" spans="1:13" ht="12.75" x14ac:dyDescent="0.2">
      <c r="A1531" s="716"/>
      <c r="B1531" s="705"/>
      <c r="C1531" s="705"/>
      <c r="D1531" s="705"/>
      <c r="E1531" s="705"/>
      <c r="F1531" s="705"/>
      <c r="G1531" s="705"/>
      <c r="H1531" s="705"/>
      <c r="I1531" s="705"/>
      <c r="J1531" s="705"/>
      <c r="K1531" s="705"/>
      <c r="L1531" s="705"/>
      <c r="M1531" s="715"/>
    </row>
    <row r="1532" spans="1:13" ht="12.75" x14ac:dyDescent="0.2">
      <c r="A1532" s="716"/>
      <c r="B1532" s="705"/>
      <c r="C1532" s="705"/>
      <c r="D1532" s="705"/>
      <c r="E1532" s="705"/>
      <c r="F1532" s="705"/>
      <c r="G1532" s="705"/>
      <c r="H1532" s="705"/>
      <c r="I1532" s="705"/>
      <c r="J1532" s="705"/>
      <c r="K1532" s="705"/>
      <c r="L1532" s="705"/>
      <c r="M1532" s="715"/>
    </row>
    <row r="1533" spans="1:13" ht="12.75" x14ac:dyDescent="0.2">
      <c r="A1533" s="716"/>
      <c r="B1533" s="705"/>
      <c r="C1533" s="705"/>
      <c r="D1533" s="705"/>
      <c r="E1533" s="705"/>
      <c r="F1533" s="705"/>
      <c r="G1533" s="705"/>
      <c r="H1533" s="705"/>
      <c r="I1533" s="705"/>
      <c r="J1533" s="705"/>
      <c r="K1533" s="705"/>
      <c r="L1533" s="705"/>
      <c r="M1533" s="715"/>
    </row>
    <row r="1534" spans="1:13" ht="12.75" x14ac:dyDescent="0.2">
      <c r="A1534" s="716"/>
      <c r="B1534" s="705"/>
      <c r="C1534" s="705"/>
      <c r="D1534" s="705"/>
      <c r="E1534" s="705"/>
      <c r="F1534" s="705"/>
      <c r="G1534" s="705"/>
      <c r="H1534" s="705"/>
      <c r="I1534" s="705"/>
      <c r="J1534" s="705"/>
      <c r="K1534" s="705"/>
      <c r="L1534" s="705"/>
      <c r="M1534" s="715"/>
    </row>
    <row r="1535" spans="1:13" ht="12.75" x14ac:dyDescent="0.2">
      <c r="A1535" s="716"/>
      <c r="B1535" s="705"/>
      <c r="C1535" s="705"/>
      <c r="D1535" s="705"/>
      <c r="E1535" s="705"/>
      <c r="F1535" s="705"/>
      <c r="G1535" s="705"/>
      <c r="H1535" s="705"/>
      <c r="I1535" s="705"/>
      <c r="J1535" s="705"/>
      <c r="K1535" s="705"/>
      <c r="L1535" s="705"/>
      <c r="M1535" s="715"/>
    </row>
    <row r="1536" spans="1:13" ht="12.75" x14ac:dyDescent="0.2">
      <c r="A1536" s="716"/>
      <c r="B1536" s="705"/>
      <c r="C1536" s="705"/>
      <c r="D1536" s="705"/>
      <c r="E1536" s="705"/>
      <c r="F1536" s="705"/>
      <c r="G1536" s="705"/>
      <c r="H1536" s="705"/>
      <c r="I1536" s="705"/>
      <c r="J1536" s="705"/>
      <c r="K1536" s="705"/>
      <c r="L1536" s="705"/>
      <c r="M1536" s="715"/>
    </row>
    <row r="1537" spans="1:13" ht="12.75" x14ac:dyDescent="0.2">
      <c r="A1537" s="716"/>
      <c r="B1537" s="705"/>
      <c r="C1537" s="705"/>
      <c r="D1537" s="705"/>
      <c r="E1537" s="705"/>
      <c r="F1537" s="705"/>
      <c r="G1537" s="705"/>
      <c r="H1537" s="705"/>
      <c r="I1537" s="705"/>
      <c r="J1537" s="705"/>
      <c r="K1537" s="705"/>
      <c r="L1537" s="705"/>
      <c r="M1537" s="715"/>
    </row>
    <row r="1538" spans="1:13" ht="12.75" x14ac:dyDescent="0.2">
      <c r="A1538" s="716"/>
      <c r="B1538" s="705"/>
      <c r="C1538" s="705"/>
      <c r="D1538" s="705"/>
      <c r="E1538" s="705"/>
      <c r="F1538" s="705"/>
      <c r="G1538" s="705"/>
      <c r="H1538" s="705"/>
      <c r="I1538" s="705"/>
      <c r="J1538" s="705"/>
      <c r="K1538" s="705"/>
      <c r="L1538" s="705"/>
      <c r="M1538" s="715"/>
    </row>
    <row r="1539" spans="1:13" ht="12.75" x14ac:dyDescent="0.2">
      <c r="A1539" s="716"/>
      <c r="B1539" s="705"/>
      <c r="C1539" s="705"/>
      <c r="D1539" s="705"/>
      <c r="E1539" s="705"/>
      <c r="F1539" s="705"/>
      <c r="G1539" s="705"/>
      <c r="H1539" s="705"/>
      <c r="I1539" s="705"/>
      <c r="J1539" s="705"/>
      <c r="K1539" s="705"/>
      <c r="L1539" s="705"/>
      <c r="M1539" s="715"/>
    </row>
    <row r="1540" spans="1:13" ht="12.75" x14ac:dyDescent="0.2">
      <c r="A1540" s="716"/>
      <c r="B1540" s="705"/>
      <c r="C1540" s="705"/>
      <c r="D1540" s="705"/>
      <c r="E1540" s="705"/>
      <c r="F1540" s="705"/>
      <c r="G1540" s="705"/>
      <c r="H1540" s="705"/>
      <c r="I1540" s="705"/>
      <c r="J1540" s="705"/>
      <c r="K1540" s="705"/>
      <c r="L1540" s="705"/>
      <c r="M1540" s="715"/>
    </row>
    <row r="1541" spans="1:13" ht="12.75" x14ac:dyDescent="0.2">
      <c r="A1541" s="716"/>
      <c r="B1541" s="705"/>
      <c r="C1541" s="705"/>
      <c r="D1541" s="705"/>
      <c r="E1541" s="705"/>
      <c r="F1541" s="705"/>
      <c r="G1541" s="705"/>
      <c r="H1541" s="705"/>
      <c r="I1541" s="705"/>
      <c r="J1541" s="705"/>
      <c r="K1541" s="705"/>
      <c r="L1541" s="705"/>
      <c r="M1541" s="715"/>
    </row>
    <row r="1542" spans="1:13" ht="12.75" x14ac:dyDescent="0.2">
      <c r="A1542" s="716"/>
      <c r="B1542" s="705"/>
      <c r="C1542" s="705"/>
      <c r="D1542" s="705"/>
      <c r="E1542" s="705"/>
      <c r="F1542" s="705"/>
      <c r="G1542" s="705"/>
      <c r="H1542" s="705"/>
      <c r="I1542" s="705"/>
      <c r="J1542" s="705"/>
      <c r="K1542" s="705"/>
      <c r="L1542" s="705"/>
      <c r="M1542" s="715"/>
    </row>
    <row r="1543" spans="1:13" ht="12.75" x14ac:dyDescent="0.2">
      <c r="A1543" s="716"/>
      <c r="B1543" s="705"/>
      <c r="C1543" s="705"/>
      <c r="D1543" s="705"/>
      <c r="E1543" s="705"/>
      <c r="F1543" s="705"/>
      <c r="G1543" s="705"/>
      <c r="H1543" s="705"/>
      <c r="I1543" s="705"/>
      <c r="J1543" s="705"/>
      <c r="K1543" s="705"/>
      <c r="L1543" s="705"/>
      <c r="M1543" s="715"/>
    </row>
    <row r="1544" spans="1:13" ht="12.75" x14ac:dyDescent="0.2">
      <c r="A1544" s="716"/>
      <c r="B1544" s="705"/>
      <c r="C1544" s="705"/>
      <c r="D1544" s="705"/>
      <c r="E1544" s="705"/>
      <c r="F1544" s="705"/>
      <c r="G1544" s="705"/>
      <c r="H1544" s="705"/>
      <c r="I1544" s="705"/>
      <c r="J1544" s="705"/>
      <c r="K1544" s="705"/>
      <c r="L1544" s="705"/>
      <c r="M1544" s="715"/>
    </row>
    <row r="1545" spans="1:13" ht="12.75" x14ac:dyDescent="0.2">
      <c r="A1545" s="716"/>
      <c r="B1545" s="705"/>
      <c r="C1545" s="705"/>
      <c r="D1545" s="705"/>
      <c r="E1545" s="705"/>
      <c r="F1545" s="705"/>
      <c r="G1545" s="705"/>
      <c r="H1545" s="705"/>
      <c r="I1545" s="705"/>
      <c r="J1545" s="705"/>
      <c r="K1545" s="705"/>
      <c r="L1545" s="705"/>
      <c r="M1545" s="715"/>
    </row>
    <row r="1546" spans="1:13" ht="12.75" x14ac:dyDescent="0.2">
      <c r="A1546" s="716"/>
      <c r="B1546" s="705"/>
      <c r="C1546" s="705"/>
      <c r="D1546" s="705"/>
      <c r="E1546" s="705"/>
      <c r="F1546" s="705"/>
      <c r="G1546" s="705"/>
      <c r="H1546" s="705"/>
      <c r="I1546" s="705"/>
      <c r="J1546" s="705"/>
      <c r="K1546" s="705"/>
      <c r="L1546" s="705"/>
      <c r="M1546" s="715"/>
    </row>
    <row r="1547" spans="1:13" ht="12.75" x14ac:dyDescent="0.2">
      <c r="A1547" s="716"/>
      <c r="B1547" s="705"/>
      <c r="C1547" s="705"/>
      <c r="D1547" s="705"/>
      <c r="E1547" s="705"/>
      <c r="F1547" s="705"/>
      <c r="G1547" s="705"/>
      <c r="H1547" s="705"/>
      <c r="I1547" s="705"/>
      <c r="J1547" s="705"/>
      <c r="K1547" s="705"/>
      <c r="L1547" s="705"/>
      <c r="M1547" s="715"/>
    </row>
    <row r="1548" spans="1:13" ht="12.75" x14ac:dyDescent="0.2">
      <c r="A1548" s="716"/>
      <c r="B1548" s="705"/>
      <c r="C1548" s="705"/>
      <c r="D1548" s="705"/>
      <c r="E1548" s="705"/>
      <c r="F1548" s="705"/>
      <c r="G1548" s="705"/>
      <c r="H1548" s="705"/>
      <c r="I1548" s="705"/>
      <c r="J1548" s="705"/>
      <c r="K1548" s="705"/>
      <c r="L1548" s="705"/>
      <c r="M1548" s="715"/>
    </row>
    <row r="1549" spans="1:13" ht="12.75" x14ac:dyDescent="0.2">
      <c r="A1549" s="716"/>
      <c r="B1549" s="705"/>
      <c r="C1549" s="705"/>
      <c r="D1549" s="705"/>
      <c r="E1549" s="705"/>
      <c r="F1549" s="705"/>
      <c r="G1549" s="705"/>
      <c r="H1549" s="705"/>
      <c r="I1549" s="705"/>
      <c r="J1549" s="705"/>
      <c r="K1549" s="705"/>
      <c r="L1549" s="705"/>
      <c r="M1549" s="715"/>
    </row>
    <row r="1550" spans="1:13" ht="12.75" x14ac:dyDescent="0.2">
      <c r="A1550" s="716"/>
      <c r="B1550" s="705"/>
      <c r="C1550" s="705"/>
      <c r="D1550" s="705"/>
      <c r="E1550" s="705"/>
      <c r="F1550" s="705"/>
      <c r="G1550" s="705"/>
      <c r="H1550" s="705"/>
      <c r="I1550" s="705"/>
      <c r="J1550" s="705"/>
      <c r="K1550" s="705"/>
      <c r="L1550" s="705"/>
      <c r="M1550" s="715"/>
    </row>
    <row r="1551" spans="1:13" ht="12.75" x14ac:dyDescent="0.2">
      <c r="A1551" s="716"/>
      <c r="B1551" s="705"/>
      <c r="C1551" s="705"/>
      <c r="D1551" s="705"/>
      <c r="E1551" s="705"/>
      <c r="F1551" s="705"/>
      <c r="G1551" s="705"/>
      <c r="H1551" s="705"/>
      <c r="I1551" s="705"/>
      <c r="J1551" s="705"/>
      <c r="K1551" s="705"/>
      <c r="L1551" s="705"/>
      <c r="M1551" s="715"/>
    </row>
    <row r="1552" spans="1:13" ht="12.75" x14ac:dyDescent="0.2">
      <c r="A1552" s="716"/>
      <c r="B1552" s="705"/>
      <c r="C1552" s="705"/>
      <c r="D1552" s="705"/>
      <c r="E1552" s="705"/>
      <c r="F1552" s="705"/>
      <c r="G1552" s="705"/>
      <c r="H1552" s="705"/>
      <c r="I1552" s="705"/>
      <c r="J1552" s="705"/>
      <c r="K1552" s="705"/>
      <c r="L1552" s="705"/>
      <c r="M1552" s="715"/>
    </row>
    <row r="1553" spans="1:13" ht="12.75" x14ac:dyDescent="0.2">
      <c r="A1553" s="716"/>
      <c r="B1553" s="705"/>
      <c r="C1553" s="705"/>
      <c r="D1553" s="705"/>
      <c r="E1553" s="705"/>
      <c r="F1553" s="705"/>
      <c r="G1553" s="705"/>
      <c r="H1553" s="705"/>
      <c r="I1553" s="705"/>
      <c r="J1553" s="705"/>
      <c r="K1553" s="705"/>
      <c r="L1553" s="705"/>
      <c r="M1553" s="715"/>
    </row>
    <row r="1554" spans="1:13" ht="12.75" x14ac:dyDescent="0.2">
      <c r="A1554" s="716"/>
      <c r="B1554" s="705"/>
      <c r="C1554" s="705"/>
      <c r="D1554" s="705"/>
      <c r="E1554" s="705"/>
      <c r="F1554" s="705"/>
      <c r="G1554" s="705"/>
      <c r="H1554" s="705"/>
      <c r="I1554" s="705"/>
      <c r="J1554" s="705"/>
      <c r="K1554" s="705"/>
      <c r="L1554" s="705"/>
      <c r="M1554" s="715"/>
    </row>
    <row r="1555" spans="1:13" ht="12.75" x14ac:dyDescent="0.2">
      <c r="A1555" s="716"/>
      <c r="B1555" s="705"/>
      <c r="C1555" s="705"/>
      <c r="D1555" s="705"/>
      <c r="E1555" s="705"/>
      <c r="F1555" s="705"/>
      <c r="G1555" s="705"/>
      <c r="H1555" s="705"/>
      <c r="I1555" s="705"/>
      <c r="J1555" s="705"/>
      <c r="K1555" s="705"/>
      <c r="L1555" s="705"/>
      <c r="M1555" s="715"/>
    </row>
    <row r="1556" spans="1:13" ht="12.75" x14ac:dyDescent="0.2">
      <c r="A1556" s="716"/>
      <c r="B1556" s="705"/>
      <c r="C1556" s="705"/>
      <c r="D1556" s="705"/>
      <c r="E1556" s="705"/>
      <c r="F1556" s="705"/>
      <c r="G1556" s="705"/>
      <c r="H1556" s="705"/>
      <c r="I1556" s="705"/>
      <c r="J1556" s="705"/>
      <c r="K1556" s="705"/>
      <c r="L1556" s="705"/>
      <c r="M1556" s="715"/>
    </row>
    <row r="1557" spans="1:13" ht="12.75" x14ac:dyDescent="0.2">
      <c r="A1557" s="716"/>
      <c r="B1557" s="705"/>
      <c r="C1557" s="705"/>
      <c r="D1557" s="705"/>
      <c r="E1557" s="705"/>
      <c r="F1557" s="705"/>
      <c r="G1557" s="705"/>
      <c r="H1557" s="705"/>
      <c r="I1557" s="705"/>
      <c r="J1557" s="705"/>
      <c r="K1557" s="705"/>
      <c r="L1557" s="705"/>
      <c r="M1557" s="715"/>
    </row>
    <row r="1558" spans="1:13" ht="12.75" x14ac:dyDescent="0.2">
      <c r="A1558" s="716"/>
      <c r="B1558" s="705"/>
      <c r="C1558" s="705"/>
      <c r="D1558" s="705"/>
      <c r="E1558" s="705"/>
      <c r="F1558" s="705"/>
      <c r="G1558" s="705"/>
      <c r="H1558" s="705"/>
      <c r="I1558" s="705"/>
      <c r="J1558" s="705"/>
      <c r="K1558" s="705"/>
      <c r="L1558" s="705"/>
      <c r="M1558" s="715"/>
    </row>
    <row r="1559" spans="1:13" ht="12.75" x14ac:dyDescent="0.2">
      <c r="A1559" s="716"/>
      <c r="B1559" s="705"/>
      <c r="C1559" s="705"/>
      <c r="D1559" s="705"/>
      <c r="E1559" s="705"/>
      <c r="F1559" s="705"/>
      <c r="G1559" s="705"/>
      <c r="H1559" s="705"/>
      <c r="I1559" s="705"/>
      <c r="J1559" s="705"/>
      <c r="K1559" s="705"/>
      <c r="L1559" s="705"/>
      <c r="M1559" s="715"/>
    </row>
    <row r="1560" spans="1:13" ht="12.75" x14ac:dyDescent="0.2">
      <c r="A1560" s="716"/>
      <c r="B1560" s="705"/>
      <c r="C1560" s="705"/>
      <c r="D1560" s="705"/>
      <c r="E1560" s="705"/>
      <c r="F1560" s="705"/>
      <c r="G1560" s="705"/>
      <c r="H1560" s="705"/>
      <c r="I1560" s="705"/>
      <c r="J1560" s="705"/>
      <c r="K1560" s="705"/>
      <c r="L1560" s="705"/>
      <c r="M1560" s="715"/>
    </row>
    <row r="1561" spans="1:13" ht="12.75" x14ac:dyDescent="0.2">
      <c r="A1561" s="716"/>
      <c r="B1561" s="705"/>
      <c r="C1561" s="705"/>
      <c r="D1561" s="705"/>
      <c r="E1561" s="705"/>
      <c r="F1561" s="705"/>
      <c r="G1561" s="705"/>
      <c r="H1561" s="705"/>
      <c r="I1561" s="705"/>
      <c r="J1561" s="705"/>
      <c r="K1561" s="705"/>
      <c r="L1561" s="705"/>
      <c r="M1561" s="715"/>
    </row>
    <row r="1562" spans="1:13" ht="12.75" x14ac:dyDescent="0.2">
      <c r="A1562" s="716"/>
      <c r="B1562" s="705"/>
      <c r="C1562" s="705"/>
      <c r="D1562" s="705"/>
      <c r="E1562" s="705"/>
      <c r="F1562" s="705"/>
      <c r="G1562" s="705"/>
      <c r="H1562" s="705"/>
      <c r="I1562" s="705"/>
      <c r="J1562" s="705"/>
      <c r="K1562" s="705"/>
      <c r="L1562" s="705"/>
      <c r="M1562" s="715"/>
    </row>
    <row r="1563" spans="1:13" ht="12.75" x14ac:dyDescent="0.2">
      <c r="A1563" s="716"/>
      <c r="B1563" s="705"/>
      <c r="C1563" s="705"/>
      <c r="D1563" s="705"/>
      <c r="E1563" s="705"/>
      <c r="F1563" s="705"/>
      <c r="G1563" s="705"/>
      <c r="H1563" s="705"/>
      <c r="I1563" s="705"/>
      <c r="J1563" s="705"/>
      <c r="K1563" s="705"/>
      <c r="L1563" s="705"/>
      <c r="M1563" s="715"/>
    </row>
    <row r="1564" spans="1:13" ht="12.75" x14ac:dyDescent="0.2">
      <c r="A1564" s="716"/>
      <c r="B1564" s="705"/>
      <c r="C1564" s="705"/>
      <c r="D1564" s="705"/>
      <c r="E1564" s="705"/>
      <c r="F1564" s="705"/>
      <c r="G1564" s="705"/>
      <c r="H1564" s="705"/>
      <c r="I1564" s="705"/>
      <c r="J1564" s="705"/>
      <c r="K1564" s="705"/>
      <c r="L1564" s="705"/>
      <c r="M1564" s="715"/>
    </row>
    <row r="1565" spans="1:13" ht="12.75" x14ac:dyDescent="0.2">
      <c r="A1565" s="716"/>
      <c r="B1565" s="705"/>
      <c r="C1565" s="705"/>
      <c r="D1565" s="705"/>
      <c r="E1565" s="705"/>
      <c r="F1565" s="705"/>
      <c r="G1565" s="705"/>
      <c r="H1565" s="705"/>
      <c r="I1565" s="705"/>
      <c r="J1565" s="705"/>
      <c r="K1565" s="705"/>
      <c r="L1565" s="705"/>
      <c r="M1565" s="715"/>
    </row>
    <row r="1566" spans="1:13" ht="12.75" x14ac:dyDescent="0.2">
      <c r="A1566" s="716"/>
      <c r="B1566" s="705"/>
      <c r="C1566" s="705"/>
      <c r="D1566" s="705"/>
      <c r="E1566" s="705"/>
      <c r="F1566" s="705"/>
      <c r="G1566" s="705"/>
      <c r="H1566" s="705"/>
      <c r="I1566" s="705"/>
      <c r="J1566" s="705"/>
      <c r="K1566" s="705"/>
      <c r="L1566" s="705"/>
      <c r="M1566" s="715"/>
    </row>
    <row r="1567" spans="1:13" ht="12.75" x14ac:dyDescent="0.2">
      <c r="A1567" s="716"/>
      <c r="B1567" s="705"/>
      <c r="C1567" s="705"/>
      <c r="D1567" s="705"/>
      <c r="E1567" s="705"/>
      <c r="F1567" s="705"/>
      <c r="G1567" s="705"/>
      <c r="H1567" s="705"/>
      <c r="I1567" s="705"/>
      <c r="J1567" s="705"/>
      <c r="K1567" s="705"/>
      <c r="L1567" s="705"/>
      <c r="M1567" s="715"/>
    </row>
    <row r="1568" spans="1:13" ht="12.75" x14ac:dyDescent="0.2">
      <c r="A1568" s="716"/>
      <c r="B1568" s="705"/>
      <c r="C1568" s="705"/>
      <c r="D1568" s="705"/>
      <c r="E1568" s="705"/>
      <c r="F1568" s="705"/>
      <c r="G1568" s="705"/>
      <c r="H1568" s="705"/>
      <c r="I1568" s="705"/>
      <c r="J1568" s="705"/>
      <c r="K1568" s="705"/>
      <c r="L1568" s="705"/>
      <c r="M1568" s="715"/>
    </row>
    <row r="1569" spans="1:13" ht="12.75" x14ac:dyDescent="0.2">
      <c r="A1569" s="716"/>
      <c r="B1569" s="705"/>
      <c r="C1569" s="705"/>
      <c r="D1569" s="705"/>
      <c r="E1569" s="705"/>
      <c r="F1569" s="705"/>
      <c r="G1569" s="705"/>
      <c r="H1569" s="705"/>
      <c r="I1569" s="705"/>
      <c r="J1569" s="705"/>
      <c r="K1569" s="705"/>
      <c r="L1569" s="705"/>
      <c r="M1569" s="715"/>
    </row>
    <row r="1570" spans="1:13" ht="12.75" x14ac:dyDescent="0.2">
      <c r="A1570" s="716"/>
      <c r="B1570" s="705"/>
      <c r="C1570" s="705"/>
      <c r="D1570" s="705"/>
      <c r="E1570" s="705"/>
      <c r="F1570" s="705"/>
      <c r="G1570" s="705"/>
      <c r="H1570" s="705"/>
      <c r="I1570" s="705"/>
      <c r="J1570" s="705"/>
      <c r="K1570" s="705"/>
      <c r="L1570" s="705"/>
      <c r="M1570" s="715"/>
    </row>
    <row r="1571" spans="1:13" ht="12.75" x14ac:dyDescent="0.2">
      <c r="A1571" s="716"/>
      <c r="B1571" s="705"/>
      <c r="C1571" s="705"/>
      <c r="D1571" s="705"/>
      <c r="E1571" s="705"/>
      <c r="F1571" s="705"/>
      <c r="G1571" s="705"/>
      <c r="H1571" s="705"/>
      <c r="I1571" s="705"/>
      <c r="J1571" s="705"/>
      <c r="K1571" s="705"/>
      <c r="L1571" s="705"/>
      <c r="M1571" s="715"/>
    </row>
    <row r="1572" spans="1:13" ht="12.75" x14ac:dyDescent="0.2">
      <c r="A1572" s="716"/>
      <c r="B1572" s="705"/>
      <c r="C1572" s="705"/>
      <c r="D1572" s="705"/>
      <c r="E1572" s="705"/>
      <c r="F1572" s="705"/>
      <c r="G1572" s="705"/>
      <c r="H1572" s="705"/>
      <c r="I1572" s="705"/>
      <c r="J1572" s="705"/>
      <c r="K1572" s="705"/>
      <c r="L1572" s="705"/>
      <c r="M1572" s="715"/>
    </row>
    <row r="1573" spans="1:13" ht="12.75" x14ac:dyDescent="0.2">
      <c r="A1573" s="716"/>
      <c r="B1573" s="705"/>
      <c r="C1573" s="705"/>
      <c r="D1573" s="705"/>
      <c r="E1573" s="705"/>
      <c r="F1573" s="705"/>
      <c r="G1573" s="705"/>
      <c r="H1573" s="705"/>
      <c r="I1573" s="705"/>
      <c r="J1573" s="705"/>
      <c r="K1573" s="705"/>
      <c r="L1573" s="705"/>
      <c r="M1573" s="715"/>
    </row>
    <row r="1574" spans="1:13" ht="12.75" x14ac:dyDescent="0.2">
      <c r="A1574" s="716"/>
      <c r="B1574" s="705"/>
      <c r="C1574" s="705"/>
      <c r="D1574" s="705"/>
      <c r="E1574" s="705"/>
      <c r="F1574" s="705"/>
      <c r="G1574" s="705"/>
      <c r="H1574" s="705"/>
      <c r="I1574" s="705"/>
      <c r="J1574" s="705"/>
      <c r="K1574" s="705"/>
      <c r="L1574" s="705"/>
      <c r="M1574" s="715"/>
    </row>
    <row r="1575" spans="1:13" ht="12.75" x14ac:dyDescent="0.2">
      <c r="A1575" s="716"/>
      <c r="B1575" s="705"/>
      <c r="C1575" s="705"/>
      <c r="D1575" s="705"/>
      <c r="E1575" s="705"/>
      <c r="F1575" s="705"/>
      <c r="G1575" s="705"/>
      <c r="H1575" s="705"/>
      <c r="I1575" s="705"/>
      <c r="J1575" s="705"/>
      <c r="K1575" s="705"/>
      <c r="L1575" s="705"/>
      <c r="M1575" s="715"/>
    </row>
    <row r="1576" spans="1:13" ht="12.75" x14ac:dyDescent="0.2">
      <c r="A1576" s="716"/>
      <c r="B1576" s="705"/>
      <c r="C1576" s="705"/>
      <c r="D1576" s="705"/>
      <c r="E1576" s="705"/>
      <c r="F1576" s="705"/>
      <c r="G1576" s="705"/>
      <c r="H1576" s="705"/>
      <c r="I1576" s="705"/>
      <c r="J1576" s="705"/>
      <c r="K1576" s="705"/>
      <c r="L1576" s="705"/>
      <c r="M1576" s="715"/>
    </row>
    <row r="1577" spans="1:13" ht="12.75" x14ac:dyDescent="0.2">
      <c r="A1577" s="716"/>
      <c r="B1577" s="705"/>
      <c r="C1577" s="705"/>
      <c r="D1577" s="705"/>
      <c r="E1577" s="705"/>
      <c r="F1577" s="705"/>
      <c r="G1577" s="705"/>
      <c r="H1577" s="705"/>
      <c r="I1577" s="705"/>
      <c r="J1577" s="705"/>
      <c r="K1577" s="705"/>
      <c r="L1577" s="705"/>
      <c r="M1577" s="715"/>
    </row>
    <row r="1578" spans="1:13" ht="12.75" x14ac:dyDescent="0.2">
      <c r="A1578" s="716"/>
      <c r="B1578" s="705"/>
      <c r="C1578" s="705"/>
      <c r="D1578" s="705"/>
      <c r="E1578" s="705"/>
      <c r="F1578" s="705"/>
      <c r="G1578" s="705"/>
      <c r="H1578" s="705"/>
      <c r="I1578" s="705"/>
      <c r="J1578" s="705"/>
      <c r="K1578" s="705"/>
      <c r="L1578" s="705"/>
      <c r="M1578" s="715"/>
    </row>
    <row r="1579" spans="1:13" ht="12.75" x14ac:dyDescent="0.2">
      <c r="A1579" s="716"/>
      <c r="B1579" s="705"/>
      <c r="C1579" s="705"/>
      <c r="D1579" s="705"/>
      <c r="E1579" s="705"/>
      <c r="F1579" s="705"/>
      <c r="G1579" s="705"/>
      <c r="H1579" s="705"/>
      <c r="I1579" s="705"/>
      <c r="J1579" s="705"/>
      <c r="K1579" s="705"/>
      <c r="L1579" s="705"/>
      <c r="M1579" s="715"/>
    </row>
    <row r="1580" spans="1:13" ht="12.75" x14ac:dyDescent="0.2">
      <c r="A1580" s="716"/>
      <c r="B1580" s="705"/>
      <c r="C1580" s="705"/>
      <c r="D1580" s="705"/>
      <c r="E1580" s="705"/>
      <c r="F1580" s="705"/>
      <c r="G1580" s="705"/>
      <c r="H1580" s="705"/>
      <c r="I1580" s="705"/>
      <c r="J1580" s="705"/>
      <c r="K1580" s="705"/>
      <c r="L1580" s="705"/>
      <c r="M1580" s="715"/>
    </row>
    <row r="1581" spans="1:13" ht="12.75" x14ac:dyDescent="0.2">
      <c r="A1581" s="716"/>
      <c r="B1581" s="705"/>
      <c r="C1581" s="705"/>
      <c r="D1581" s="705"/>
      <c r="E1581" s="705"/>
      <c r="F1581" s="705"/>
      <c r="G1581" s="705"/>
      <c r="H1581" s="705"/>
      <c r="I1581" s="705"/>
      <c r="J1581" s="705"/>
      <c r="K1581" s="705"/>
      <c r="L1581" s="705"/>
      <c r="M1581" s="715"/>
    </row>
    <row r="1582" spans="1:13" ht="12.75" x14ac:dyDescent="0.2">
      <c r="A1582" s="716"/>
      <c r="B1582" s="705"/>
      <c r="C1582" s="705"/>
      <c r="D1582" s="705"/>
      <c r="E1582" s="705"/>
      <c r="F1582" s="705"/>
      <c r="G1582" s="705"/>
      <c r="H1582" s="705"/>
      <c r="I1582" s="705"/>
      <c r="J1582" s="705"/>
      <c r="K1582" s="705"/>
      <c r="L1582" s="705"/>
      <c r="M1582" s="715"/>
    </row>
    <row r="1583" spans="1:13" ht="12.75" x14ac:dyDescent="0.2">
      <c r="A1583" s="716"/>
      <c r="B1583" s="705"/>
      <c r="C1583" s="705"/>
      <c r="D1583" s="705"/>
      <c r="E1583" s="705"/>
      <c r="F1583" s="705"/>
      <c r="G1583" s="705"/>
      <c r="H1583" s="705"/>
      <c r="I1583" s="705"/>
      <c r="J1583" s="705"/>
      <c r="K1583" s="705"/>
      <c r="L1583" s="705"/>
      <c r="M1583" s="715"/>
    </row>
    <row r="1584" spans="1:13" ht="12.75" x14ac:dyDescent="0.2">
      <c r="A1584" s="716"/>
      <c r="B1584" s="705"/>
      <c r="C1584" s="705"/>
      <c r="D1584" s="705"/>
      <c r="E1584" s="705"/>
      <c r="F1584" s="705"/>
      <c r="G1584" s="705"/>
      <c r="H1584" s="705"/>
      <c r="I1584" s="705"/>
      <c r="J1584" s="705"/>
      <c r="K1584" s="705"/>
      <c r="L1584" s="705"/>
      <c r="M1584" s="715"/>
    </row>
    <row r="1585" spans="1:13" ht="12.75" x14ac:dyDescent="0.2">
      <c r="A1585" s="716"/>
      <c r="B1585" s="705"/>
      <c r="C1585" s="705"/>
      <c r="D1585" s="705"/>
      <c r="E1585" s="705"/>
      <c r="F1585" s="705"/>
      <c r="G1585" s="705"/>
      <c r="H1585" s="705"/>
      <c r="I1585" s="705"/>
      <c r="J1585" s="705"/>
      <c r="K1585" s="705"/>
      <c r="L1585" s="705"/>
      <c r="M1585" s="715"/>
    </row>
    <row r="1586" spans="1:13" ht="12.75" x14ac:dyDescent="0.2">
      <c r="A1586" s="716"/>
      <c r="B1586" s="705"/>
      <c r="C1586" s="705"/>
      <c r="D1586" s="705"/>
      <c r="E1586" s="705"/>
      <c r="F1586" s="705"/>
      <c r="G1586" s="705"/>
      <c r="H1586" s="705"/>
      <c r="I1586" s="705"/>
      <c r="J1586" s="705"/>
      <c r="K1586" s="705"/>
      <c r="L1586" s="705"/>
      <c r="M1586" s="715"/>
    </row>
    <row r="1587" spans="1:13" ht="12.75" x14ac:dyDescent="0.2">
      <c r="A1587" s="716"/>
      <c r="B1587" s="705"/>
      <c r="C1587" s="705"/>
      <c r="D1587" s="705"/>
      <c r="E1587" s="705"/>
      <c r="F1587" s="705"/>
      <c r="G1587" s="705"/>
      <c r="H1587" s="705"/>
      <c r="I1587" s="705"/>
      <c r="J1587" s="705"/>
      <c r="K1587" s="705"/>
      <c r="L1587" s="705"/>
      <c r="M1587" s="715"/>
    </row>
    <row r="1588" spans="1:13" ht="12.75" x14ac:dyDescent="0.2">
      <c r="A1588" s="716"/>
      <c r="B1588" s="705"/>
      <c r="C1588" s="705"/>
      <c r="D1588" s="705"/>
      <c r="E1588" s="705"/>
      <c r="F1588" s="705"/>
      <c r="G1588" s="705"/>
      <c r="H1588" s="705"/>
      <c r="I1588" s="705"/>
      <c r="J1588" s="705"/>
      <c r="K1588" s="705"/>
      <c r="L1588" s="705"/>
      <c r="M1588" s="715"/>
    </row>
    <row r="1589" spans="1:13" ht="12.75" x14ac:dyDescent="0.2">
      <c r="A1589" s="716"/>
      <c r="B1589" s="705"/>
      <c r="C1589" s="705"/>
      <c r="D1589" s="705"/>
      <c r="E1589" s="705"/>
      <c r="F1589" s="705"/>
      <c r="G1589" s="705"/>
      <c r="H1589" s="705"/>
      <c r="I1589" s="705"/>
      <c r="J1589" s="705"/>
      <c r="K1589" s="705"/>
      <c r="L1589" s="705"/>
      <c r="M1589" s="715"/>
    </row>
    <row r="1590" spans="1:13" ht="12.75" x14ac:dyDescent="0.2">
      <c r="A1590" s="716"/>
      <c r="B1590" s="705"/>
      <c r="C1590" s="705"/>
      <c r="D1590" s="705"/>
      <c r="E1590" s="705"/>
      <c r="F1590" s="705"/>
      <c r="G1590" s="705"/>
      <c r="H1590" s="705"/>
      <c r="I1590" s="705"/>
      <c r="J1590" s="705"/>
      <c r="K1590" s="705"/>
      <c r="L1590" s="705"/>
      <c r="M1590" s="715"/>
    </row>
    <row r="1591" spans="1:13" ht="12.75" x14ac:dyDescent="0.2">
      <c r="A1591" s="716"/>
      <c r="B1591" s="705"/>
      <c r="C1591" s="705"/>
      <c r="D1591" s="705"/>
      <c r="E1591" s="705"/>
      <c r="F1591" s="705"/>
      <c r="G1591" s="705"/>
      <c r="H1591" s="705"/>
      <c r="I1591" s="705"/>
      <c r="J1591" s="705"/>
      <c r="K1591" s="705"/>
      <c r="L1591" s="705"/>
      <c r="M1591" s="715"/>
    </row>
    <row r="1592" spans="1:13" ht="12.75" x14ac:dyDescent="0.2">
      <c r="A1592" s="716"/>
      <c r="B1592" s="705"/>
      <c r="C1592" s="705"/>
      <c r="D1592" s="705"/>
      <c r="E1592" s="705"/>
      <c r="F1592" s="705"/>
      <c r="G1592" s="705"/>
      <c r="H1592" s="705"/>
      <c r="I1592" s="705"/>
      <c r="J1592" s="705"/>
      <c r="K1592" s="705"/>
      <c r="L1592" s="705"/>
      <c r="M1592" s="715"/>
    </row>
    <row r="1593" spans="1:13" ht="12.75" x14ac:dyDescent="0.2">
      <c r="A1593" s="716"/>
      <c r="B1593" s="705"/>
      <c r="C1593" s="705"/>
      <c r="D1593" s="705"/>
      <c r="E1593" s="705"/>
      <c r="F1593" s="705"/>
      <c r="G1593" s="705"/>
      <c r="H1593" s="705"/>
      <c r="I1593" s="705"/>
      <c r="J1593" s="705"/>
      <c r="K1593" s="705"/>
      <c r="L1593" s="705"/>
      <c r="M1593" s="715"/>
    </row>
    <row r="1594" spans="1:13" ht="12.75" x14ac:dyDescent="0.2">
      <c r="A1594" s="716"/>
      <c r="B1594" s="705"/>
      <c r="C1594" s="705"/>
      <c r="D1594" s="705"/>
      <c r="E1594" s="705"/>
      <c r="F1594" s="705"/>
      <c r="G1594" s="705"/>
      <c r="H1594" s="705"/>
      <c r="I1594" s="705"/>
      <c r="J1594" s="705"/>
      <c r="K1594" s="705"/>
      <c r="L1594" s="705"/>
      <c r="M1594" s="715"/>
    </row>
    <row r="1595" spans="1:13" ht="12.75" x14ac:dyDescent="0.2">
      <c r="A1595" s="716"/>
      <c r="B1595" s="705"/>
      <c r="C1595" s="705"/>
      <c r="D1595" s="705"/>
      <c r="E1595" s="705"/>
      <c r="F1595" s="705"/>
      <c r="G1595" s="705"/>
      <c r="H1595" s="705"/>
      <c r="I1595" s="705"/>
      <c r="J1595" s="705"/>
      <c r="K1595" s="705"/>
      <c r="L1595" s="705"/>
      <c r="M1595" s="715"/>
    </row>
    <row r="1596" spans="1:13" ht="12.75" x14ac:dyDescent="0.2">
      <c r="A1596" s="716"/>
      <c r="B1596" s="705"/>
      <c r="C1596" s="705"/>
      <c r="D1596" s="705"/>
      <c r="E1596" s="705"/>
      <c r="F1596" s="705"/>
      <c r="G1596" s="705"/>
      <c r="H1596" s="705"/>
      <c r="I1596" s="705"/>
      <c r="J1596" s="705"/>
      <c r="K1596" s="705"/>
      <c r="L1596" s="705"/>
      <c r="M1596" s="715"/>
    </row>
    <row r="1597" spans="1:13" ht="12.75" x14ac:dyDescent="0.2">
      <c r="A1597" s="716"/>
      <c r="B1597" s="705"/>
      <c r="C1597" s="705"/>
      <c r="D1597" s="705"/>
      <c r="E1597" s="705"/>
      <c r="F1597" s="705"/>
      <c r="G1597" s="705"/>
      <c r="H1597" s="705"/>
      <c r="I1597" s="705"/>
      <c r="J1597" s="705"/>
      <c r="K1597" s="705"/>
      <c r="L1597" s="705"/>
      <c r="M1597" s="715"/>
    </row>
    <row r="1598" spans="1:13" ht="12.75" x14ac:dyDescent="0.2">
      <c r="A1598" s="716"/>
      <c r="B1598" s="705"/>
      <c r="C1598" s="705"/>
      <c r="D1598" s="705"/>
      <c r="E1598" s="705"/>
      <c r="F1598" s="705"/>
      <c r="G1598" s="705"/>
      <c r="H1598" s="705"/>
      <c r="I1598" s="705"/>
      <c r="J1598" s="705"/>
      <c r="K1598" s="705"/>
      <c r="L1598" s="705"/>
      <c r="M1598" s="715"/>
    </row>
    <row r="1599" spans="1:13" ht="12.75" x14ac:dyDescent="0.2">
      <c r="A1599" s="716"/>
      <c r="B1599" s="705"/>
      <c r="C1599" s="705"/>
      <c r="D1599" s="705"/>
      <c r="E1599" s="705"/>
      <c r="F1599" s="705"/>
      <c r="G1599" s="705"/>
      <c r="H1599" s="705"/>
      <c r="I1599" s="705"/>
      <c r="J1599" s="705"/>
      <c r="K1599" s="705"/>
      <c r="L1599" s="705"/>
      <c r="M1599" s="715"/>
    </row>
    <row r="1600" spans="1:13" ht="12.75" x14ac:dyDescent="0.2">
      <c r="A1600" s="716"/>
      <c r="B1600" s="705"/>
      <c r="C1600" s="705"/>
      <c r="D1600" s="705"/>
      <c r="E1600" s="705"/>
      <c r="F1600" s="705"/>
      <c r="G1600" s="705"/>
      <c r="H1600" s="705"/>
      <c r="I1600" s="705"/>
      <c r="J1600" s="705"/>
      <c r="K1600" s="705"/>
      <c r="L1600" s="705"/>
      <c r="M1600" s="715"/>
    </row>
    <row r="1601" spans="1:13" ht="12.75" x14ac:dyDescent="0.2">
      <c r="A1601" s="716"/>
      <c r="B1601" s="705"/>
      <c r="C1601" s="705"/>
      <c r="D1601" s="705"/>
      <c r="E1601" s="705"/>
      <c r="F1601" s="705"/>
      <c r="G1601" s="705"/>
      <c r="H1601" s="705"/>
      <c r="I1601" s="705"/>
      <c r="J1601" s="705"/>
      <c r="K1601" s="705"/>
      <c r="L1601" s="705"/>
      <c r="M1601" s="715"/>
    </row>
    <row r="1602" spans="1:13" ht="12.75" x14ac:dyDescent="0.2">
      <c r="A1602" s="716"/>
      <c r="B1602" s="705"/>
      <c r="C1602" s="705"/>
      <c r="D1602" s="705"/>
      <c r="E1602" s="705"/>
      <c r="F1602" s="705"/>
      <c r="G1602" s="705"/>
      <c r="H1602" s="705"/>
      <c r="I1602" s="705"/>
      <c r="J1602" s="705"/>
      <c r="K1602" s="705"/>
      <c r="L1602" s="705"/>
      <c r="M1602" s="715"/>
    </row>
    <row r="1603" spans="1:13" ht="12.75" x14ac:dyDescent="0.2">
      <c r="A1603" s="716"/>
      <c r="B1603" s="705"/>
      <c r="C1603" s="705"/>
      <c r="D1603" s="705"/>
      <c r="E1603" s="705"/>
      <c r="F1603" s="705"/>
      <c r="G1603" s="705"/>
      <c r="H1603" s="705"/>
      <c r="I1603" s="705"/>
      <c r="J1603" s="705"/>
      <c r="K1603" s="705"/>
      <c r="L1603" s="705"/>
      <c r="M1603" s="715"/>
    </row>
    <row r="1604" spans="1:13" ht="12.75" x14ac:dyDescent="0.2">
      <c r="A1604" s="716"/>
      <c r="B1604" s="705"/>
      <c r="C1604" s="705"/>
      <c r="D1604" s="705"/>
      <c r="E1604" s="705"/>
      <c r="F1604" s="705"/>
      <c r="G1604" s="705"/>
      <c r="H1604" s="705"/>
      <c r="I1604" s="705"/>
      <c r="J1604" s="705"/>
      <c r="K1604" s="705"/>
      <c r="L1604" s="705"/>
      <c r="M1604" s="715"/>
    </row>
    <row r="1605" spans="1:13" ht="12.75" x14ac:dyDescent="0.2">
      <c r="A1605" s="716"/>
      <c r="B1605" s="705"/>
      <c r="C1605" s="705"/>
      <c r="D1605" s="705"/>
      <c r="E1605" s="705"/>
      <c r="F1605" s="705"/>
      <c r="G1605" s="705"/>
      <c r="H1605" s="705"/>
      <c r="I1605" s="705"/>
      <c r="J1605" s="705"/>
      <c r="K1605" s="705"/>
      <c r="L1605" s="705"/>
      <c r="M1605" s="715"/>
    </row>
    <row r="1606" spans="1:13" ht="12.75" x14ac:dyDescent="0.2">
      <c r="A1606" s="716"/>
      <c r="B1606" s="705"/>
      <c r="C1606" s="705"/>
      <c r="D1606" s="705"/>
      <c r="E1606" s="705"/>
      <c r="F1606" s="705"/>
      <c r="G1606" s="705"/>
      <c r="H1606" s="705"/>
      <c r="I1606" s="705"/>
      <c r="J1606" s="705"/>
      <c r="K1606" s="705"/>
      <c r="L1606" s="705"/>
      <c r="M1606" s="715"/>
    </row>
    <row r="1607" spans="1:13" ht="12.75" x14ac:dyDescent="0.2">
      <c r="A1607" s="716"/>
      <c r="B1607" s="705"/>
      <c r="C1607" s="705"/>
      <c r="D1607" s="705"/>
      <c r="E1607" s="705"/>
      <c r="F1607" s="705"/>
      <c r="G1607" s="705"/>
      <c r="H1607" s="705"/>
      <c r="I1607" s="705"/>
      <c r="J1607" s="705"/>
      <c r="K1607" s="705"/>
      <c r="L1607" s="705"/>
      <c r="M1607" s="715"/>
    </row>
    <row r="1608" spans="1:13" ht="12.75" x14ac:dyDescent="0.2">
      <c r="A1608" s="716"/>
      <c r="B1608" s="705"/>
      <c r="C1608" s="705"/>
      <c r="D1608" s="705"/>
      <c r="E1608" s="705"/>
      <c r="F1608" s="705"/>
      <c r="G1608" s="705"/>
      <c r="H1608" s="705"/>
      <c r="I1608" s="705"/>
      <c r="J1608" s="705"/>
      <c r="K1608" s="705"/>
      <c r="L1608" s="705"/>
      <c r="M1608" s="715"/>
    </row>
    <row r="1609" spans="1:13" ht="12.75" x14ac:dyDescent="0.2">
      <c r="A1609" s="716"/>
      <c r="B1609" s="705"/>
      <c r="C1609" s="705"/>
      <c r="D1609" s="705"/>
      <c r="E1609" s="705"/>
      <c r="F1609" s="705"/>
      <c r="G1609" s="705"/>
      <c r="H1609" s="705"/>
      <c r="I1609" s="705"/>
      <c r="J1609" s="705"/>
      <c r="K1609" s="705"/>
      <c r="L1609" s="705"/>
      <c r="M1609" s="715"/>
    </row>
    <row r="1610" spans="1:13" ht="12.75" x14ac:dyDescent="0.2">
      <c r="A1610" s="716"/>
      <c r="B1610" s="705"/>
      <c r="C1610" s="705"/>
      <c r="D1610" s="705"/>
      <c r="E1610" s="705"/>
      <c r="F1610" s="705"/>
      <c r="G1610" s="705"/>
      <c r="H1610" s="705"/>
      <c r="I1610" s="705"/>
      <c r="J1610" s="705"/>
      <c r="K1610" s="705"/>
      <c r="L1610" s="705"/>
      <c r="M1610" s="715"/>
    </row>
    <row r="1611" spans="1:13" ht="12.75" x14ac:dyDescent="0.2">
      <c r="A1611" s="716"/>
      <c r="B1611" s="705"/>
      <c r="C1611" s="705"/>
      <c r="D1611" s="705"/>
      <c r="E1611" s="705"/>
      <c r="F1611" s="705"/>
      <c r="G1611" s="705"/>
      <c r="H1611" s="705"/>
      <c r="I1611" s="705"/>
      <c r="J1611" s="705"/>
      <c r="K1611" s="705"/>
      <c r="L1611" s="705"/>
      <c r="M1611" s="715"/>
    </row>
    <row r="1612" spans="1:13" ht="12.75" x14ac:dyDescent="0.2">
      <c r="A1612" s="716"/>
      <c r="B1612" s="705"/>
      <c r="C1612" s="705"/>
      <c r="D1612" s="705"/>
      <c r="E1612" s="705"/>
      <c r="F1612" s="705"/>
      <c r="G1612" s="705"/>
      <c r="H1612" s="705"/>
      <c r="I1612" s="705"/>
      <c r="J1612" s="705"/>
      <c r="K1612" s="705"/>
      <c r="L1612" s="705"/>
      <c r="M1612" s="715"/>
    </row>
    <row r="1613" spans="1:13" ht="12.75" x14ac:dyDescent="0.2">
      <c r="A1613" s="716"/>
      <c r="B1613" s="705"/>
      <c r="C1613" s="705"/>
      <c r="D1613" s="705"/>
      <c r="E1613" s="705"/>
      <c r="F1613" s="705"/>
      <c r="G1613" s="705"/>
      <c r="H1613" s="705"/>
      <c r="I1613" s="705"/>
      <c r="J1613" s="705"/>
      <c r="K1613" s="705"/>
      <c r="L1613" s="705"/>
      <c r="M1613" s="715"/>
    </row>
    <row r="1614" spans="1:13" ht="12.75" x14ac:dyDescent="0.2">
      <c r="A1614" s="716"/>
      <c r="B1614" s="705"/>
      <c r="C1614" s="705"/>
      <c r="D1614" s="705"/>
      <c r="E1614" s="705"/>
      <c r="F1614" s="705"/>
      <c r="G1614" s="705"/>
      <c r="H1614" s="705"/>
      <c r="I1614" s="705"/>
      <c r="J1614" s="705"/>
      <c r="K1614" s="705"/>
      <c r="L1614" s="705"/>
      <c r="M1614" s="715"/>
    </row>
    <row r="1615" spans="1:13" ht="12.75" x14ac:dyDescent="0.2">
      <c r="A1615" s="716"/>
      <c r="B1615" s="705"/>
      <c r="C1615" s="705"/>
      <c r="D1615" s="705"/>
      <c r="E1615" s="705"/>
      <c r="F1615" s="705"/>
      <c r="G1615" s="705"/>
      <c r="H1615" s="705"/>
      <c r="I1615" s="705"/>
      <c r="J1615" s="705"/>
      <c r="K1615" s="705"/>
      <c r="L1615" s="705"/>
      <c r="M1615" s="715"/>
    </row>
    <row r="1616" spans="1:13" ht="12.75" x14ac:dyDescent="0.2">
      <c r="A1616" s="716"/>
      <c r="B1616" s="705"/>
      <c r="C1616" s="705"/>
      <c r="D1616" s="705"/>
      <c r="E1616" s="705"/>
      <c r="F1616" s="705"/>
      <c r="G1616" s="705"/>
      <c r="H1616" s="705"/>
      <c r="I1616" s="705"/>
      <c r="J1616" s="705"/>
      <c r="K1616" s="705"/>
      <c r="L1616" s="705"/>
      <c r="M1616" s="715"/>
    </row>
    <row r="1617" spans="1:13" ht="12.75" x14ac:dyDescent="0.2">
      <c r="A1617" s="716"/>
      <c r="B1617" s="705"/>
      <c r="C1617" s="705"/>
      <c r="D1617" s="705"/>
      <c r="E1617" s="705"/>
      <c r="F1617" s="705"/>
      <c r="G1617" s="705"/>
      <c r="H1617" s="705"/>
      <c r="I1617" s="705"/>
      <c r="J1617" s="705"/>
      <c r="K1617" s="705"/>
      <c r="L1617" s="705"/>
      <c r="M1617" s="715"/>
    </row>
    <row r="1618" spans="1:13" ht="12.75" x14ac:dyDescent="0.2">
      <c r="A1618" s="716"/>
      <c r="B1618" s="705"/>
      <c r="C1618" s="705"/>
      <c r="D1618" s="705"/>
      <c r="E1618" s="705"/>
      <c r="F1618" s="705"/>
      <c r="G1618" s="705"/>
      <c r="H1618" s="705"/>
      <c r="I1618" s="705"/>
      <c r="J1618" s="705"/>
      <c r="K1618" s="705"/>
      <c r="L1618" s="705"/>
      <c r="M1618" s="715"/>
    </row>
    <row r="1619" spans="1:13" ht="12.75" x14ac:dyDescent="0.2">
      <c r="A1619" s="716"/>
      <c r="B1619" s="705"/>
      <c r="C1619" s="705"/>
      <c r="D1619" s="705"/>
      <c r="E1619" s="705"/>
      <c r="F1619" s="705"/>
      <c r="G1619" s="705"/>
      <c r="H1619" s="705"/>
      <c r="I1619" s="705"/>
      <c r="J1619" s="705"/>
      <c r="K1619" s="705"/>
      <c r="L1619" s="705"/>
      <c r="M1619" s="715"/>
    </row>
    <row r="1620" spans="1:13" ht="12.75" x14ac:dyDescent="0.2">
      <c r="A1620" s="716"/>
      <c r="B1620" s="705"/>
      <c r="C1620" s="705"/>
      <c r="D1620" s="705"/>
      <c r="E1620" s="705"/>
      <c r="F1620" s="705"/>
      <c r="G1620" s="705"/>
      <c r="H1620" s="705"/>
      <c r="I1620" s="705"/>
      <c r="J1620" s="705"/>
      <c r="K1620" s="705"/>
      <c r="L1620" s="705"/>
      <c r="M1620" s="715"/>
    </row>
    <row r="1621" spans="1:13" ht="12.75" x14ac:dyDescent="0.2">
      <c r="A1621" s="716"/>
      <c r="B1621" s="705"/>
      <c r="C1621" s="705"/>
      <c r="D1621" s="705"/>
      <c r="E1621" s="705"/>
      <c r="F1621" s="705"/>
      <c r="G1621" s="705"/>
      <c r="H1621" s="705"/>
      <c r="I1621" s="705"/>
      <c r="J1621" s="705"/>
      <c r="K1621" s="705"/>
      <c r="L1621" s="705"/>
      <c r="M1621" s="715"/>
    </row>
    <row r="1622" spans="1:13" ht="12.75" x14ac:dyDescent="0.2">
      <c r="A1622" s="716"/>
      <c r="B1622" s="705"/>
      <c r="C1622" s="705"/>
      <c r="D1622" s="705"/>
      <c r="E1622" s="705"/>
      <c r="F1622" s="705"/>
      <c r="G1622" s="705"/>
      <c r="H1622" s="705"/>
      <c r="I1622" s="705"/>
      <c r="J1622" s="705"/>
      <c r="K1622" s="705"/>
      <c r="L1622" s="705"/>
      <c r="M1622" s="715"/>
    </row>
    <row r="1623" spans="1:13" ht="12.75" x14ac:dyDescent="0.2">
      <c r="A1623" s="716"/>
      <c r="B1623" s="705"/>
      <c r="C1623" s="705"/>
      <c r="D1623" s="705"/>
      <c r="E1623" s="705"/>
      <c r="F1623" s="705"/>
      <c r="G1623" s="705"/>
      <c r="H1623" s="705"/>
      <c r="I1623" s="705"/>
      <c r="J1623" s="705"/>
      <c r="K1623" s="705"/>
      <c r="L1623" s="705"/>
      <c r="M1623" s="715"/>
    </row>
    <row r="1624" spans="1:13" ht="12.75" x14ac:dyDescent="0.2">
      <c r="A1624" s="716"/>
      <c r="B1624" s="705"/>
      <c r="C1624" s="705"/>
      <c r="D1624" s="705"/>
      <c r="E1624" s="705"/>
      <c r="F1624" s="705"/>
      <c r="G1624" s="705"/>
      <c r="H1624" s="705"/>
      <c r="I1624" s="705"/>
      <c r="J1624" s="705"/>
      <c r="K1624" s="705"/>
      <c r="L1624" s="705"/>
      <c r="M1624" s="715"/>
    </row>
    <row r="1625" spans="1:13" ht="12.75" x14ac:dyDescent="0.2">
      <c r="A1625" s="716"/>
      <c r="B1625" s="705"/>
      <c r="C1625" s="705"/>
      <c r="D1625" s="705"/>
      <c r="E1625" s="705"/>
      <c r="F1625" s="705"/>
      <c r="G1625" s="705"/>
      <c r="H1625" s="705"/>
      <c r="I1625" s="705"/>
      <c r="J1625" s="705"/>
      <c r="K1625" s="705"/>
      <c r="L1625" s="705"/>
      <c r="M1625" s="715"/>
    </row>
    <row r="1626" spans="1:13" ht="12.75" x14ac:dyDescent="0.2">
      <c r="A1626" s="716"/>
      <c r="B1626" s="705"/>
      <c r="C1626" s="705"/>
      <c r="D1626" s="705"/>
      <c r="E1626" s="705"/>
      <c r="F1626" s="705"/>
      <c r="G1626" s="705"/>
      <c r="H1626" s="705"/>
      <c r="I1626" s="705"/>
      <c r="J1626" s="705"/>
      <c r="K1626" s="705"/>
      <c r="L1626" s="705"/>
      <c r="M1626" s="715"/>
    </row>
    <row r="1627" spans="1:13" ht="12.75" x14ac:dyDescent="0.2">
      <c r="A1627" s="716"/>
      <c r="B1627" s="705"/>
      <c r="C1627" s="705"/>
      <c r="D1627" s="705"/>
      <c r="E1627" s="705"/>
      <c r="F1627" s="705"/>
      <c r="G1627" s="705"/>
      <c r="H1627" s="705"/>
      <c r="I1627" s="705"/>
      <c r="J1627" s="705"/>
      <c r="K1627" s="705"/>
      <c r="L1627" s="705"/>
      <c r="M1627" s="715"/>
    </row>
    <row r="1628" spans="1:13" ht="12.75" x14ac:dyDescent="0.2">
      <c r="A1628" s="716"/>
      <c r="B1628" s="705"/>
      <c r="C1628" s="705"/>
      <c r="D1628" s="705"/>
      <c r="E1628" s="705"/>
      <c r="F1628" s="705"/>
      <c r="G1628" s="705"/>
      <c r="H1628" s="705"/>
      <c r="I1628" s="705"/>
      <c r="J1628" s="705"/>
      <c r="K1628" s="705"/>
      <c r="L1628" s="705"/>
      <c r="M1628" s="715"/>
    </row>
    <row r="1629" spans="1:13" ht="12.75" x14ac:dyDescent="0.2">
      <c r="A1629" s="716"/>
      <c r="B1629" s="705"/>
      <c r="C1629" s="705"/>
      <c r="D1629" s="705"/>
      <c r="E1629" s="705"/>
      <c r="F1629" s="705"/>
      <c r="G1629" s="705"/>
      <c r="H1629" s="705"/>
      <c r="I1629" s="705"/>
      <c r="J1629" s="705"/>
      <c r="K1629" s="705"/>
      <c r="L1629" s="705"/>
      <c r="M1629" s="715"/>
    </row>
    <row r="1630" spans="1:13" ht="12.75" x14ac:dyDescent="0.2">
      <c r="A1630" s="716"/>
      <c r="B1630" s="705"/>
      <c r="C1630" s="705"/>
      <c r="D1630" s="705"/>
      <c r="E1630" s="705"/>
      <c r="F1630" s="705"/>
      <c r="G1630" s="705"/>
      <c r="H1630" s="705"/>
      <c r="I1630" s="705"/>
      <c r="J1630" s="705"/>
      <c r="K1630" s="705"/>
      <c r="L1630" s="705"/>
      <c r="M1630" s="715"/>
    </row>
    <row r="1631" spans="1:13" ht="12.75" x14ac:dyDescent="0.2">
      <c r="A1631" s="716"/>
      <c r="B1631" s="705"/>
      <c r="C1631" s="705"/>
      <c r="D1631" s="705"/>
      <c r="E1631" s="705"/>
      <c r="F1631" s="705"/>
      <c r="G1631" s="705"/>
      <c r="H1631" s="705"/>
      <c r="I1631" s="705"/>
      <c r="J1631" s="705"/>
      <c r="K1631" s="705"/>
      <c r="L1631" s="705"/>
      <c r="M1631" s="715"/>
    </row>
    <row r="1632" spans="1:13" ht="12.75" x14ac:dyDescent="0.2">
      <c r="A1632" s="716"/>
      <c r="B1632" s="705"/>
      <c r="C1632" s="705"/>
      <c r="D1632" s="705"/>
      <c r="E1632" s="705"/>
      <c r="F1632" s="705"/>
      <c r="G1632" s="705"/>
      <c r="H1632" s="705"/>
      <c r="I1632" s="705"/>
      <c r="J1632" s="705"/>
      <c r="K1632" s="705"/>
      <c r="L1632" s="705"/>
      <c r="M1632" s="715"/>
    </row>
    <row r="1633" spans="1:13" ht="12.75" x14ac:dyDescent="0.2">
      <c r="A1633" s="716"/>
      <c r="B1633" s="705"/>
      <c r="C1633" s="705"/>
      <c r="D1633" s="705"/>
      <c r="E1633" s="705"/>
      <c r="F1633" s="705"/>
      <c r="G1633" s="705"/>
      <c r="H1633" s="705"/>
      <c r="I1633" s="705"/>
      <c r="J1633" s="705"/>
      <c r="K1633" s="705"/>
      <c r="L1633" s="705"/>
      <c r="M1633" s="715"/>
    </row>
    <row r="1634" spans="1:13" ht="12.75" x14ac:dyDescent="0.2">
      <c r="A1634" s="716"/>
      <c r="B1634" s="705"/>
      <c r="C1634" s="705"/>
      <c r="D1634" s="705"/>
      <c r="E1634" s="705"/>
      <c r="F1634" s="705"/>
      <c r="G1634" s="705"/>
      <c r="H1634" s="705"/>
      <c r="I1634" s="705"/>
      <c r="J1634" s="705"/>
      <c r="K1634" s="705"/>
      <c r="L1634" s="705"/>
      <c r="M1634" s="715"/>
    </row>
    <row r="1635" spans="1:13" ht="12.75" x14ac:dyDescent="0.2">
      <c r="A1635" s="716"/>
      <c r="B1635" s="705"/>
      <c r="C1635" s="705"/>
      <c r="D1635" s="705"/>
      <c r="E1635" s="705"/>
      <c r="F1635" s="705"/>
      <c r="G1635" s="705"/>
      <c r="H1635" s="705"/>
      <c r="I1635" s="705"/>
      <c r="J1635" s="705"/>
      <c r="K1635" s="705"/>
      <c r="L1635" s="705"/>
      <c r="M1635" s="715"/>
    </row>
    <row r="1636" spans="1:13" ht="12.75" x14ac:dyDescent="0.2">
      <c r="A1636" s="716"/>
      <c r="B1636" s="705"/>
      <c r="C1636" s="705"/>
      <c r="D1636" s="705"/>
      <c r="E1636" s="705"/>
      <c r="F1636" s="705"/>
      <c r="G1636" s="705"/>
      <c r="H1636" s="705"/>
      <c r="I1636" s="705"/>
      <c r="J1636" s="705"/>
      <c r="K1636" s="705"/>
      <c r="L1636" s="705"/>
      <c r="M1636" s="715"/>
    </row>
    <row r="1637" spans="1:13" ht="12.75" x14ac:dyDescent="0.2">
      <c r="A1637" s="716"/>
      <c r="B1637" s="705"/>
      <c r="C1637" s="705"/>
      <c r="D1637" s="705"/>
      <c r="E1637" s="705"/>
      <c r="F1637" s="705"/>
      <c r="G1637" s="705"/>
      <c r="H1637" s="705"/>
      <c r="I1637" s="705"/>
      <c r="J1637" s="705"/>
      <c r="K1637" s="705"/>
      <c r="L1637" s="705"/>
      <c r="M1637" s="715"/>
    </row>
    <row r="1638" spans="1:13" ht="12.75" x14ac:dyDescent="0.2">
      <c r="A1638" s="716"/>
      <c r="B1638" s="705"/>
      <c r="C1638" s="705"/>
      <c r="D1638" s="705"/>
      <c r="E1638" s="705"/>
      <c r="F1638" s="705"/>
      <c r="G1638" s="705"/>
      <c r="H1638" s="705"/>
      <c r="I1638" s="705"/>
      <c r="J1638" s="705"/>
      <c r="K1638" s="705"/>
      <c r="L1638" s="705"/>
      <c r="M1638" s="715"/>
    </row>
    <row r="1639" spans="1:13" ht="12.75" x14ac:dyDescent="0.2">
      <c r="A1639" s="716"/>
      <c r="B1639" s="705"/>
      <c r="C1639" s="705"/>
      <c r="D1639" s="705"/>
      <c r="E1639" s="705"/>
      <c r="F1639" s="705"/>
      <c r="G1639" s="705"/>
      <c r="H1639" s="705"/>
      <c r="I1639" s="705"/>
      <c r="J1639" s="705"/>
      <c r="K1639" s="705"/>
      <c r="L1639" s="705"/>
      <c r="M1639" s="715"/>
    </row>
    <row r="1640" spans="1:13" ht="12.75" x14ac:dyDescent="0.2">
      <c r="A1640" s="716"/>
      <c r="B1640" s="705"/>
      <c r="C1640" s="705"/>
      <c r="D1640" s="705"/>
      <c r="E1640" s="705"/>
      <c r="F1640" s="705"/>
      <c r="G1640" s="705"/>
      <c r="H1640" s="705"/>
      <c r="I1640" s="705"/>
      <c r="J1640" s="705"/>
      <c r="K1640" s="705"/>
      <c r="L1640" s="705"/>
      <c r="M1640" s="715"/>
    </row>
    <row r="1641" spans="1:13" ht="12.75" x14ac:dyDescent="0.2">
      <c r="A1641" s="716"/>
      <c r="B1641" s="705"/>
      <c r="C1641" s="705"/>
      <c r="D1641" s="705"/>
      <c r="E1641" s="705"/>
      <c r="F1641" s="705"/>
      <c r="G1641" s="705"/>
      <c r="H1641" s="705"/>
      <c r="I1641" s="705"/>
      <c r="J1641" s="705"/>
      <c r="K1641" s="705"/>
      <c r="L1641" s="705"/>
      <c r="M1641" s="715"/>
    </row>
    <row r="1642" spans="1:13" ht="12.75" x14ac:dyDescent="0.2">
      <c r="A1642" s="716"/>
      <c r="B1642" s="705"/>
      <c r="C1642" s="705"/>
      <c r="D1642" s="705"/>
      <c r="E1642" s="705"/>
      <c r="F1642" s="705"/>
      <c r="G1642" s="705"/>
      <c r="H1642" s="705"/>
      <c r="I1642" s="705"/>
      <c r="J1642" s="705"/>
      <c r="K1642" s="705"/>
      <c r="L1642" s="705"/>
      <c r="M1642" s="715"/>
    </row>
    <row r="1643" spans="1:13" ht="12.75" x14ac:dyDescent="0.2">
      <c r="A1643" s="716"/>
      <c r="B1643" s="705"/>
      <c r="C1643" s="705"/>
      <c r="D1643" s="705"/>
      <c r="E1643" s="705"/>
      <c r="F1643" s="705"/>
      <c r="G1643" s="705"/>
      <c r="H1643" s="705"/>
      <c r="I1643" s="705"/>
      <c r="J1643" s="705"/>
      <c r="K1643" s="705"/>
      <c r="L1643" s="705"/>
      <c r="M1643" s="715"/>
    </row>
    <row r="1644" spans="1:13" ht="12.75" x14ac:dyDescent="0.2">
      <c r="A1644" s="716"/>
      <c r="B1644" s="705"/>
      <c r="C1644" s="705"/>
      <c r="D1644" s="705"/>
      <c r="E1644" s="705"/>
      <c r="F1644" s="705"/>
      <c r="G1644" s="705"/>
      <c r="H1644" s="705"/>
      <c r="I1644" s="705"/>
      <c r="J1644" s="705"/>
      <c r="K1644" s="705"/>
      <c r="L1644" s="705"/>
      <c r="M1644" s="715"/>
    </row>
    <row r="1645" spans="1:13" ht="12.75" x14ac:dyDescent="0.2">
      <c r="A1645" s="716"/>
      <c r="B1645" s="705"/>
      <c r="C1645" s="705"/>
      <c r="D1645" s="705"/>
      <c r="E1645" s="705"/>
      <c r="F1645" s="705"/>
      <c r="G1645" s="705"/>
      <c r="H1645" s="705"/>
      <c r="I1645" s="705"/>
      <c r="J1645" s="705"/>
      <c r="K1645" s="705"/>
      <c r="L1645" s="705"/>
      <c r="M1645" s="715"/>
    </row>
    <row r="1646" spans="1:13" ht="12.75" x14ac:dyDescent="0.2">
      <c r="A1646" s="716"/>
      <c r="B1646" s="705"/>
      <c r="C1646" s="705"/>
      <c r="D1646" s="705"/>
      <c r="E1646" s="705"/>
      <c r="F1646" s="705"/>
      <c r="G1646" s="705"/>
      <c r="H1646" s="705"/>
      <c r="I1646" s="705"/>
      <c r="J1646" s="705"/>
      <c r="K1646" s="705"/>
      <c r="L1646" s="705"/>
      <c r="M1646" s="715"/>
    </row>
    <row r="1647" spans="1:13" ht="12.75" x14ac:dyDescent="0.2">
      <c r="A1647" s="716"/>
      <c r="B1647" s="705"/>
      <c r="C1647" s="705"/>
      <c r="D1647" s="705"/>
      <c r="E1647" s="705"/>
      <c r="F1647" s="705"/>
      <c r="G1647" s="705"/>
      <c r="H1647" s="705"/>
      <c r="I1647" s="705"/>
      <c r="J1647" s="705"/>
      <c r="K1647" s="705"/>
      <c r="L1647" s="705"/>
      <c r="M1647" s="715"/>
    </row>
    <row r="1648" spans="1:13" ht="12.75" x14ac:dyDescent="0.2">
      <c r="A1648" s="716"/>
      <c r="B1648" s="705"/>
      <c r="C1648" s="705"/>
      <c r="D1648" s="705"/>
      <c r="E1648" s="705"/>
      <c r="F1648" s="705"/>
      <c r="G1648" s="705"/>
      <c r="H1648" s="705"/>
      <c r="I1648" s="705"/>
      <c r="J1648" s="705"/>
      <c r="K1648" s="705"/>
      <c r="L1648" s="705"/>
      <c r="M1648" s="715"/>
    </row>
    <row r="1649" spans="1:13" ht="12.75" x14ac:dyDescent="0.2">
      <c r="A1649" s="716"/>
      <c r="B1649" s="705"/>
      <c r="C1649" s="705"/>
      <c r="D1649" s="705"/>
      <c r="E1649" s="705"/>
      <c r="F1649" s="705"/>
      <c r="G1649" s="705"/>
      <c r="H1649" s="705"/>
      <c r="I1649" s="705"/>
      <c r="J1649" s="705"/>
      <c r="K1649" s="705"/>
      <c r="L1649" s="705"/>
      <c r="M1649" s="715"/>
    </row>
    <row r="1650" spans="1:13" ht="12.75" x14ac:dyDescent="0.2">
      <c r="A1650" s="716"/>
      <c r="B1650" s="705"/>
      <c r="C1650" s="705"/>
      <c r="D1650" s="705"/>
      <c r="E1650" s="705"/>
      <c r="F1650" s="705"/>
      <c r="G1650" s="705"/>
      <c r="H1650" s="705"/>
      <c r="I1650" s="705"/>
      <c r="J1650" s="705"/>
      <c r="K1650" s="705"/>
      <c r="L1650" s="705"/>
      <c r="M1650" s="715"/>
    </row>
    <row r="1651" spans="1:13" ht="12.75" x14ac:dyDescent="0.2">
      <c r="A1651" s="716"/>
      <c r="B1651" s="705"/>
      <c r="C1651" s="705"/>
      <c r="D1651" s="705"/>
      <c r="E1651" s="705"/>
      <c r="F1651" s="705"/>
      <c r="G1651" s="705"/>
      <c r="H1651" s="705"/>
      <c r="I1651" s="705"/>
      <c r="J1651" s="705"/>
      <c r="K1651" s="705"/>
      <c r="L1651" s="705"/>
      <c r="M1651" s="715"/>
    </row>
    <row r="1652" spans="1:13" ht="12.75" x14ac:dyDescent="0.2">
      <c r="A1652" s="716"/>
      <c r="B1652" s="705"/>
      <c r="C1652" s="705"/>
      <c r="D1652" s="705"/>
      <c r="E1652" s="705"/>
      <c r="F1652" s="705"/>
      <c r="G1652" s="705"/>
      <c r="H1652" s="705"/>
      <c r="I1652" s="705"/>
      <c r="J1652" s="705"/>
      <c r="K1652" s="705"/>
      <c r="L1652" s="705"/>
      <c r="M1652" s="715"/>
    </row>
    <row r="1653" spans="1:13" ht="12.75" x14ac:dyDescent="0.2">
      <c r="A1653" s="716"/>
      <c r="B1653" s="705"/>
      <c r="C1653" s="705"/>
      <c r="D1653" s="705"/>
      <c r="E1653" s="705"/>
      <c r="F1653" s="705"/>
      <c r="G1653" s="705"/>
      <c r="H1653" s="705"/>
      <c r="I1653" s="705"/>
      <c r="J1653" s="705"/>
      <c r="K1653" s="705"/>
      <c r="L1653" s="705"/>
      <c r="M1653" s="715"/>
    </row>
    <row r="1654" spans="1:13" ht="12.75" x14ac:dyDescent="0.2">
      <c r="A1654" s="716"/>
      <c r="B1654" s="705"/>
      <c r="C1654" s="705"/>
      <c r="D1654" s="705"/>
      <c r="E1654" s="705"/>
      <c r="F1654" s="705"/>
      <c r="G1654" s="705"/>
      <c r="H1654" s="705"/>
      <c r="I1654" s="705"/>
      <c r="J1654" s="705"/>
      <c r="K1654" s="705"/>
      <c r="L1654" s="705"/>
      <c r="M1654" s="715"/>
    </row>
    <row r="1655" spans="1:13" ht="12.75" x14ac:dyDescent="0.2">
      <c r="A1655" s="716"/>
      <c r="B1655" s="705"/>
      <c r="C1655" s="705"/>
      <c r="D1655" s="705"/>
      <c r="E1655" s="705"/>
      <c r="F1655" s="705"/>
      <c r="G1655" s="705"/>
      <c r="H1655" s="705"/>
      <c r="I1655" s="705"/>
      <c r="J1655" s="705"/>
      <c r="K1655" s="705"/>
      <c r="L1655" s="705"/>
      <c r="M1655" s="715"/>
    </row>
    <row r="1656" spans="1:13" ht="12.75" x14ac:dyDescent="0.2">
      <c r="A1656" s="716"/>
      <c r="B1656" s="705"/>
      <c r="C1656" s="705"/>
      <c r="D1656" s="705"/>
      <c r="E1656" s="705"/>
      <c r="F1656" s="705"/>
      <c r="G1656" s="705"/>
      <c r="H1656" s="705"/>
      <c r="I1656" s="705"/>
      <c r="J1656" s="705"/>
      <c r="K1656" s="705"/>
      <c r="L1656" s="705"/>
      <c r="M1656" s="715"/>
    </row>
    <row r="1657" spans="1:13" ht="12.75" x14ac:dyDescent="0.2">
      <c r="A1657" s="716"/>
      <c r="B1657" s="705"/>
      <c r="C1657" s="705"/>
      <c r="D1657" s="705"/>
      <c r="E1657" s="705"/>
      <c r="F1657" s="705"/>
      <c r="G1657" s="705"/>
      <c r="H1657" s="705"/>
      <c r="I1657" s="705"/>
      <c r="J1657" s="705"/>
      <c r="K1657" s="705"/>
      <c r="L1657" s="705"/>
      <c r="M1657" s="715"/>
    </row>
    <row r="1658" spans="1:13" ht="12.75" x14ac:dyDescent="0.2">
      <c r="A1658" s="716"/>
      <c r="B1658" s="705"/>
      <c r="C1658" s="705"/>
      <c r="D1658" s="705"/>
      <c r="E1658" s="705"/>
      <c r="F1658" s="705"/>
      <c r="G1658" s="705"/>
      <c r="H1658" s="705"/>
      <c r="I1658" s="705"/>
      <c r="J1658" s="705"/>
      <c r="K1658" s="705"/>
      <c r="L1658" s="705"/>
      <c r="M1658" s="715"/>
    </row>
    <row r="1659" spans="1:13" ht="12.75" x14ac:dyDescent="0.2">
      <c r="A1659" s="716"/>
      <c r="B1659" s="705"/>
      <c r="C1659" s="705"/>
      <c r="D1659" s="705"/>
      <c r="E1659" s="705"/>
      <c r="F1659" s="705"/>
      <c r="G1659" s="705"/>
      <c r="H1659" s="705"/>
      <c r="I1659" s="705"/>
      <c r="J1659" s="705"/>
      <c r="K1659" s="705"/>
      <c r="L1659" s="705"/>
      <c r="M1659" s="715"/>
    </row>
    <row r="1660" spans="1:13" ht="12.75" x14ac:dyDescent="0.2">
      <c r="A1660" s="716"/>
      <c r="B1660" s="705"/>
      <c r="C1660" s="705"/>
      <c r="D1660" s="705"/>
      <c r="E1660" s="705"/>
      <c r="F1660" s="705"/>
      <c r="G1660" s="705"/>
      <c r="H1660" s="705"/>
      <c r="I1660" s="705"/>
      <c r="J1660" s="705"/>
      <c r="K1660" s="705"/>
      <c r="L1660" s="705"/>
      <c r="M1660" s="715"/>
    </row>
    <row r="1661" spans="1:13" ht="12.75" x14ac:dyDescent="0.2">
      <c r="A1661" s="716"/>
      <c r="B1661" s="705"/>
      <c r="C1661" s="705"/>
      <c r="D1661" s="705"/>
      <c r="E1661" s="705"/>
      <c r="F1661" s="705"/>
      <c r="G1661" s="705"/>
      <c r="H1661" s="705"/>
      <c r="I1661" s="705"/>
      <c r="J1661" s="705"/>
      <c r="K1661" s="705"/>
      <c r="L1661" s="705"/>
      <c r="M1661" s="715"/>
    </row>
    <row r="1662" spans="1:13" ht="12.75" x14ac:dyDescent="0.2">
      <c r="A1662" s="716"/>
      <c r="B1662" s="705"/>
      <c r="C1662" s="705"/>
      <c r="D1662" s="705"/>
      <c r="E1662" s="705"/>
      <c r="F1662" s="705"/>
      <c r="G1662" s="705"/>
      <c r="H1662" s="705"/>
      <c r="I1662" s="705"/>
      <c r="J1662" s="705"/>
      <c r="K1662" s="705"/>
      <c r="L1662" s="705"/>
      <c r="M1662" s="715"/>
    </row>
    <row r="1663" spans="1:13" ht="12.75" x14ac:dyDescent="0.2">
      <c r="A1663" s="716"/>
      <c r="B1663" s="705"/>
      <c r="C1663" s="705"/>
      <c r="D1663" s="705"/>
      <c r="E1663" s="705"/>
      <c r="F1663" s="705"/>
      <c r="G1663" s="705"/>
      <c r="H1663" s="705"/>
      <c r="I1663" s="705"/>
      <c r="J1663" s="705"/>
      <c r="K1663" s="705"/>
      <c r="L1663" s="705"/>
      <c r="M1663" s="715"/>
    </row>
    <row r="1664" spans="1:13" ht="12.75" x14ac:dyDescent="0.2">
      <c r="A1664" s="716"/>
      <c r="B1664" s="705"/>
      <c r="C1664" s="705"/>
      <c r="D1664" s="705"/>
      <c r="E1664" s="705"/>
      <c r="F1664" s="705"/>
      <c r="G1664" s="705"/>
      <c r="H1664" s="705"/>
      <c r="I1664" s="705"/>
      <c r="J1664" s="705"/>
      <c r="K1664" s="705"/>
      <c r="L1664" s="705"/>
      <c r="M1664" s="715"/>
    </row>
    <row r="1665" spans="1:13" ht="12.75" x14ac:dyDescent="0.2">
      <c r="A1665" s="716"/>
      <c r="B1665" s="705"/>
      <c r="C1665" s="705"/>
      <c r="D1665" s="705"/>
      <c r="E1665" s="705"/>
      <c r="F1665" s="705"/>
      <c r="G1665" s="705"/>
      <c r="H1665" s="705"/>
      <c r="I1665" s="705"/>
      <c r="J1665" s="705"/>
      <c r="K1665" s="705"/>
      <c r="L1665" s="705"/>
      <c r="M1665" s="715"/>
    </row>
    <row r="1666" spans="1:13" ht="12.75" x14ac:dyDescent="0.2">
      <c r="A1666" s="716"/>
      <c r="B1666" s="705"/>
      <c r="C1666" s="705"/>
      <c r="D1666" s="705"/>
      <c r="E1666" s="705"/>
      <c r="F1666" s="705"/>
      <c r="G1666" s="705"/>
      <c r="H1666" s="705"/>
      <c r="I1666" s="705"/>
      <c r="J1666" s="705"/>
      <c r="K1666" s="705"/>
      <c r="L1666" s="705"/>
      <c r="M1666" s="715"/>
    </row>
    <row r="1667" spans="1:13" ht="12.75" x14ac:dyDescent="0.2">
      <c r="A1667" s="716"/>
      <c r="B1667" s="705"/>
      <c r="C1667" s="705"/>
      <c r="D1667" s="705"/>
      <c r="E1667" s="705"/>
      <c r="F1667" s="705"/>
      <c r="G1667" s="705"/>
      <c r="H1667" s="705"/>
      <c r="I1667" s="705"/>
      <c r="J1667" s="705"/>
      <c r="K1667" s="705"/>
      <c r="L1667" s="705"/>
      <c r="M1667" s="715"/>
    </row>
    <row r="1668" spans="1:13" ht="12.75" x14ac:dyDescent="0.2">
      <c r="A1668" s="716"/>
      <c r="B1668" s="705"/>
      <c r="C1668" s="705"/>
      <c r="D1668" s="705"/>
      <c r="E1668" s="705"/>
      <c r="F1668" s="705"/>
      <c r="G1668" s="705"/>
      <c r="H1668" s="705"/>
      <c r="I1668" s="705"/>
      <c r="J1668" s="705"/>
      <c r="K1668" s="705"/>
      <c r="L1668" s="705"/>
      <c r="M1668" s="715"/>
    </row>
    <row r="1669" spans="1:13" ht="12.75" x14ac:dyDescent="0.2">
      <c r="A1669" s="716"/>
      <c r="B1669" s="705"/>
      <c r="C1669" s="705"/>
      <c r="D1669" s="705"/>
      <c r="E1669" s="705"/>
      <c r="F1669" s="705"/>
      <c r="G1669" s="705"/>
      <c r="H1669" s="705"/>
      <c r="I1669" s="705"/>
      <c r="J1669" s="705"/>
      <c r="K1669" s="705"/>
      <c r="L1669" s="705"/>
      <c r="M1669" s="715"/>
    </row>
    <row r="1670" spans="1:13" ht="12.75" x14ac:dyDescent="0.2">
      <c r="A1670" s="716"/>
      <c r="B1670" s="705"/>
      <c r="C1670" s="705"/>
      <c r="D1670" s="705"/>
      <c r="E1670" s="705"/>
      <c r="F1670" s="705"/>
      <c r="G1670" s="705"/>
      <c r="H1670" s="705"/>
      <c r="I1670" s="705"/>
      <c r="J1670" s="705"/>
      <c r="K1670" s="705"/>
      <c r="L1670" s="705"/>
      <c r="M1670" s="715"/>
    </row>
    <row r="1671" spans="1:13" ht="12.75" x14ac:dyDescent="0.2">
      <c r="A1671" s="716"/>
      <c r="B1671" s="705"/>
      <c r="C1671" s="705"/>
      <c r="D1671" s="705"/>
      <c r="E1671" s="705"/>
      <c r="F1671" s="705"/>
      <c r="G1671" s="705"/>
      <c r="H1671" s="705"/>
      <c r="I1671" s="705"/>
      <c r="J1671" s="705"/>
      <c r="K1671" s="705"/>
      <c r="L1671" s="705"/>
      <c r="M1671" s="715"/>
    </row>
    <row r="1672" spans="1:13" ht="12.75" x14ac:dyDescent="0.2">
      <c r="A1672" s="716"/>
      <c r="B1672" s="705"/>
      <c r="C1672" s="705"/>
      <c r="D1672" s="705"/>
      <c r="E1672" s="705"/>
      <c r="F1672" s="705"/>
      <c r="G1672" s="705"/>
      <c r="H1672" s="705"/>
      <c r="I1672" s="705"/>
      <c r="J1672" s="705"/>
      <c r="K1672" s="705"/>
      <c r="L1672" s="705"/>
      <c r="M1672" s="715"/>
    </row>
    <row r="1673" spans="1:13" ht="12.75" x14ac:dyDescent="0.2">
      <c r="A1673" s="716"/>
      <c r="B1673" s="705"/>
      <c r="C1673" s="705"/>
      <c r="D1673" s="705"/>
      <c r="E1673" s="705"/>
      <c r="F1673" s="705"/>
      <c r="G1673" s="705"/>
      <c r="H1673" s="705"/>
      <c r="I1673" s="705"/>
      <c r="J1673" s="705"/>
      <c r="K1673" s="705"/>
      <c r="L1673" s="705"/>
      <c r="M1673" s="715"/>
    </row>
    <row r="1674" spans="1:13" ht="12.75" x14ac:dyDescent="0.2">
      <c r="A1674" s="716"/>
      <c r="B1674" s="705"/>
      <c r="C1674" s="705"/>
      <c r="D1674" s="705"/>
      <c r="E1674" s="705"/>
      <c r="F1674" s="705"/>
      <c r="G1674" s="705"/>
      <c r="H1674" s="705"/>
      <c r="I1674" s="705"/>
      <c r="J1674" s="705"/>
      <c r="K1674" s="705"/>
      <c r="L1674" s="705"/>
      <c r="M1674" s="715"/>
    </row>
    <row r="1675" spans="1:13" ht="12.75" x14ac:dyDescent="0.2">
      <c r="A1675" s="716"/>
      <c r="B1675" s="705"/>
      <c r="C1675" s="705"/>
      <c r="D1675" s="705"/>
      <c r="E1675" s="705"/>
      <c r="F1675" s="705"/>
      <c r="G1675" s="705"/>
      <c r="H1675" s="705"/>
      <c r="I1675" s="705"/>
      <c r="J1675" s="705"/>
      <c r="K1675" s="705"/>
      <c r="L1675" s="705"/>
      <c r="M1675" s="715"/>
    </row>
    <row r="1676" spans="1:13" ht="12.75" x14ac:dyDescent="0.2">
      <c r="A1676" s="716"/>
      <c r="B1676" s="705"/>
      <c r="C1676" s="705"/>
      <c r="D1676" s="705"/>
      <c r="E1676" s="705"/>
      <c r="F1676" s="705"/>
      <c r="G1676" s="705"/>
      <c r="H1676" s="705"/>
      <c r="I1676" s="705"/>
      <c r="J1676" s="705"/>
      <c r="K1676" s="705"/>
      <c r="L1676" s="705"/>
      <c r="M1676" s="715"/>
    </row>
    <row r="1677" spans="1:13" ht="12.75" x14ac:dyDescent="0.2">
      <c r="A1677" s="716"/>
      <c r="B1677" s="705"/>
      <c r="C1677" s="705"/>
      <c r="D1677" s="705"/>
      <c r="E1677" s="705"/>
      <c r="F1677" s="705"/>
      <c r="G1677" s="705"/>
      <c r="H1677" s="705"/>
      <c r="I1677" s="705"/>
      <c r="J1677" s="705"/>
      <c r="K1677" s="705"/>
      <c r="L1677" s="705"/>
      <c r="M1677" s="715"/>
    </row>
    <row r="1678" spans="1:13" ht="12.75" x14ac:dyDescent="0.2">
      <c r="A1678" s="716"/>
      <c r="B1678" s="705"/>
      <c r="C1678" s="705"/>
      <c r="D1678" s="705"/>
      <c r="E1678" s="705"/>
      <c r="F1678" s="705"/>
      <c r="G1678" s="705"/>
      <c r="H1678" s="705"/>
      <c r="I1678" s="705"/>
      <c r="J1678" s="705"/>
      <c r="K1678" s="705"/>
      <c r="L1678" s="705"/>
      <c r="M1678" s="715"/>
    </row>
    <row r="1679" spans="1:13" ht="12.75" x14ac:dyDescent="0.2">
      <c r="A1679" s="716"/>
      <c r="B1679" s="705"/>
      <c r="C1679" s="705"/>
      <c r="D1679" s="705"/>
      <c r="E1679" s="705"/>
      <c r="F1679" s="705"/>
      <c r="G1679" s="705"/>
      <c r="H1679" s="705"/>
      <c r="I1679" s="705"/>
      <c r="J1679" s="705"/>
      <c r="K1679" s="705"/>
      <c r="L1679" s="705"/>
      <c r="M1679" s="715"/>
    </row>
    <row r="1680" spans="1:13" ht="12.75" x14ac:dyDescent="0.2">
      <c r="A1680" s="716"/>
      <c r="B1680" s="705"/>
      <c r="C1680" s="705"/>
      <c r="D1680" s="705"/>
      <c r="E1680" s="705"/>
      <c r="F1680" s="705"/>
      <c r="G1680" s="705"/>
      <c r="H1680" s="705"/>
      <c r="I1680" s="705"/>
      <c r="J1680" s="705"/>
      <c r="K1680" s="705"/>
      <c r="L1680" s="705"/>
      <c r="M1680" s="715"/>
    </row>
    <row r="1681" spans="1:13" ht="12.75" x14ac:dyDescent="0.2">
      <c r="A1681" s="716"/>
      <c r="B1681" s="705"/>
      <c r="C1681" s="705"/>
      <c r="D1681" s="705"/>
      <c r="E1681" s="705"/>
      <c r="F1681" s="705"/>
      <c r="G1681" s="705"/>
      <c r="H1681" s="705"/>
      <c r="I1681" s="705"/>
      <c r="J1681" s="705"/>
      <c r="K1681" s="705"/>
      <c r="L1681" s="705"/>
      <c r="M1681" s="715"/>
    </row>
    <row r="1682" spans="1:13" ht="12.75" x14ac:dyDescent="0.2">
      <c r="A1682" s="716"/>
      <c r="B1682" s="705"/>
      <c r="C1682" s="705"/>
      <c r="D1682" s="705"/>
      <c r="E1682" s="705"/>
      <c r="F1682" s="705"/>
      <c r="G1682" s="705"/>
      <c r="H1682" s="705"/>
      <c r="I1682" s="705"/>
      <c r="J1682" s="705"/>
      <c r="K1682" s="705"/>
      <c r="L1682" s="705"/>
      <c r="M1682" s="715"/>
    </row>
    <row r="1683" spans="1:13" ht="12.75" x14ac:dyDescent="0.2">
      <c r="A1683" s="716"/>
      <c r="B1683" s="705"/>
      <c r="C1683" s="705"/>
      <c r="D1683" s="705"/>
      <c r="E1683" s="705"/>
      <c r="F1683" s="705"/>
      <c r="G1683" s="705"/>
      <c r="H1683" s="705"/>
      <c r="I1683" s="705"/>
      <c r="J1683" s="705"/>
      <c r="K1683" s="705"/>
      <c r="L1683" s="705"/>
      <c r="M1683" s="715"/>
    </row>
    <row r="1684" spans="1:13" ht="12.75" x14ac:dyDescent="0.2">
      <c r="A1684" s="716"/>
      <c r="B1684" s="705"/>
      <c r="C1684" s="705"/>
      <c r="D1684" s="705"/>
      <c r="E1684" s="705"/>
      <c r="F1684" s="705"/>
      <c r="G1684" s="705"/>
      <c r="H1684" s="705"/>
      <c r="I1684" s="705"/>
      <c r="J1684" s="705"/>
      <c r="K1684" s="705"/>
      <c r="L1684" s="705"/>
      <c r="M1684" s="715"/>
    </row>
    <row r="1685" spans="1:13" ht="12.75" x14ac:dyDescent="0.2">
      <c r="A1685" s="716"/>
      <c r="B1685" s="705"/>
      <c r="C1685" s="705"/>
      <c r="D1685" s="705"/>
      <c r="E1685" s="705"/>
      <c r="F1685" s="705"/>
      <c r="G1685" s="705"/>
      <c r="H1685" s="705"/>
      <c r="I1685" s="705"/>
      <c r="J1685" s="705"/>
      <c r="K1685" s="705"/>
      <c r="L1685" s="705"/>
      <c r="M1685" s="715"/>
    </row>
    <row r="1686" spans="1:13" ht="12.75" x14ac:dyDescent="0.2">
      <c r="A1686" s="716"/>
      <c r="B1686" s="705"/>
      <c r="C1686" s="705"/>
      <c r="D1686" s="705"/>
      <c r="E1686" s="705"/>
      <c r="F1686" s="705"/>
      <c r="G1686" s="705"/>
      <c r="H1686" s="705"/>
      <c r="I1686" s="705"/>
      <c r="J1686" s="705"/>
      <c r="K1686" s="705"/>
      <c r="L1686" s="705"/>
      <c r="M1686" s="715"/>
    </row>
    <row r="1687" spans="1:13" ht="12.75" x14ac:dyDescent="0.2">
      <c r="A1687" s="716"/>
      <c r="B1687" s="705"/>
      <c r="C1687" s="705"/>
      <c r="D1687" s="705"/>
      <c r="E1687" s="705"/>
      <c r="F1687" s="705"/>
      <c r="G1687" s="705"/>
      <c r="H1687" s="705"/>
      <c r="I1687" s="705"/>
      <c r="J1687" s="705"/>
      <c r="K1687" s="705"/>
      <c r="L1687" s="705"/>
      <c r="M1687" s="715"/>
    </row>
    <row r="1688" spans="1:13" ht="12.75" x14ac:dyDescent="0.2">
      <c r="A1688" s="716"/>
      <c r="B1688" s="705"/>
      <c r="C1688" s="705"/>
      <c r="D1688" s="705"/>
      <c r="E1688" s="705"/>
      <c r="F1688" s="705"/>
      <c r="G1688" s="705"/>
      <c r="H1688" s="705"/>
      <c r="I1688" s="705"/>
      <c r="J1688" s="705"/>
      <c r="K1688" s="705"/>
      <c r="L1688" s="705"/>
      <c r="M1688" s="715"/>
    </row>
    <row r="1689" spans="1:13" ht="12.75" x14ac:dyDescent="0.2">
      <c r="A1689" s="716"/>
      <c r="B1689" s="705"/>
      <c r="C1689" s="705"/>
      <c r="D1689" s="705"/>
      <c r="E1689" s="705"/>
      <c r="F1689" s="705"/>
      <c r="G1689" s="705"/>
      <c r="H1689" s="705"/>
      <c r="I1689" s="705"/>
      <c r="J1689" s="705"/>
      <c r="K1689" s="705"/>
      <c r="L1689" s="705"/>
      <c r="M1689" s="715"/>
    </row>
    <row r="1690" spans="1:13" ht="12.75" x14ac:dyDescent="0.2">
      <c r="A1690" s="716"/>
      <c r="B1690" s="705"/>
      <c r="C1690" s="705"/>
      <c r="D1690" s="705"/>
      <c r="E1690" s="705"/>
      <c r="F1690" s="705"/>
      <c r="G1690" s="705"/>
      <c r="H1690" s="705"/>
      <c r="I1690" s="705"/>
      <c r="J1690" s="705"/>
      <c r="K1690" s="705"/>
      <c r="L1690" s="705"/>
      <c r="M1690" s="715"/>
    </row>
    <row r="1691" spans="1:13" ht="12.75" x14ac:dyDescent="0.2">
      <c r="A1691" s="716"/>
      <c r="B1691" s="705"/>
      <c r="C1691" s="705"/>
      <c r="D1691" s="705"/>
      <c r="E1691" s="705"/>
      <c r="F1691" s="705"/>
      <c r="G1691" s="705"/>
      <c r="H1691" s="705"/>
      <c r="I1691" s="705"/>
      <c r="J1691" s="705"/>
      <c r="K1691" s="705"/>
      <c r="L1691" s="705"/>
      <c r="M1691" s="715"/>
    </row>
    <row r="1692" spans="1:13" ht="12.75" x14ac:dyDescent="0.2">
      <c r="A1692" s="716"/>
      <c r="B1692" s="705"/>
      <c r="C1692" s="705"/>
      <c r="D1692" s="705"/>
      <c r="E1692" s="705"/>
      <c r="F1692" s="705"/>
      <c r="G1692" s="705"/>
      <c r="H1692" s="705"/>
      <c r="I1692" s="705"/>
      <c r="J1692" s="705"/>
      <c r="K1692" s="705"/>
      <c r="L1692" s="705"/>
      <c r="M1692" s="715"/>
    </row>
    <row r="1693" spans="1:13" ht="12.75" x14ac:dyDescent="0.2">
      <c r="A1693" s="716"/>
      <c r="B1693" s="705"/>
      <c r="C1693" s="705"/>
      <c r="D1693" s="705"/>
      <c r="E1693" s="705"/>
      <c r="F1693" s="705"/>
      <c r="G1693" s="705"/>
      <c r="H1693" s="705"/>
      <c r="I1693" s="705"/>
      <c r="J1693" s="705"/>
      <c r="K1693" s="705"/>
      <c r="L1693" s="705"/>
      <c r="M1693" s="715"/>
    </row>
    <row r="1694" spans="1:13" ht="12.75" x14ac:dyDescent="0.2">
      <c r="A1694" s="716"/>
      <c r="B1694" s="705"/>
      <c r="C1694" s="705"/>
      <c r="D1694" s="705"/>
      <c r="E1694" s="705"/>
      <c r="F1694" s="705"/>
      <c r="G1694" s="705"/>
      <c r="H1694" s="705"/>
      <c r="I1694" s="705"/>
      <c r="J1694" s="705"/>
      <c r="K1694" s="705"/>
      <c r="L1694" s="705"/>
      <c r="M1694" s="715"/>
    </row>
    <row r="1695" spans="1:13" ht="12.75" x14ac:dyDescent="0.2">
      <c r="A1695" s="716"/>
      <c r="B1695" s="705"/>
      <c r="C1695" s="705"/>
      <c r="D1695" s="705"/>
      <c r="E1695" s="705"/>
      <c r="F1695" s="705"/>
      <c r="G1695" s="705"/>
      <c r="H1695" s="705"/>
      <c r="I1695" s="705"/>
      <c r="J1695" s="705"/>
      <c r="K1695" s="705"/>
      <c r="L1695" s="705"/>
      <c r="M1695" s="715"/>
    </row>
    <row r="1696" spans="1:13" ht="12.75" x14ac:dyDescent="0.2">
      <c r="A1696" s="716"/>
      <c r="B1696" s="705"/>
      <c r="C1696" s="705"/>
      <c r="D1696" s="705"/>
      <c r="E1696" s="705"/>
      <c r="F1696" s="705"/>
      <c r="G1696" s="705"/>
      <c r="H1696" s="705"/>
      <c r="I1696" s="705"/>
      <c r="J1696" s="705"/>
      <c r="K1696" s="705"/>
      <c r="L1696" s="705"/>
      <c r="M1696" s="715"/>
    </row>
    <row r="1697" spans="1:13" ht="12.75" x14ac:dyDescent="0.2">
      <c r="A1697" s="716"/>
      <c r="B1697" s="705"/>
      <c r="C1697" s="705"/>
      <c r="D1697" s="705"/>
      <c r="E1697" s="705"/>
      <c r="F1697" s="705"/>
      <c r="G1697" s="705"/>
      <c r="H1697" s="705"/>
      <c r="I1697" s="705"/>
      <c r="J1697" s="705"/>
      <c r="K1697" s="705"/>
      <c r="L1697" s="705"/>
      <c r="M1697" s="715"/>
    </row>
    <row r="1698" spans="1:13" ht="12.75" x14ac:dyDescent="0.2">
      <c r="A1698" s="716"/>
      <c r="B1698" s="705"/>
      <c r="C1698" s="705"/>
      <c r="D1698" s="705"/>
      <c r="E1698" s="705"/>
      <c r="F1698" s="705"/>
      <c r="G1698" s="705"/>
      <c r="H1698" s="705"/>
      <c r="I1698" s="705"/>
      <c r="J1698" s="705"/>
      <c r="K1698" s="705"/>
      <c r="L1698" s="705"/>
      <c r="M1698" s="715"/>
    </row>
    <row r="1699" spans="1:13" ht="12.75" x14ac:dyDescent="0.2">
      <c r="A1699" s="716"/>
      <c r="B1699" s="705"/>
      <c r="C1699" s="705"/>
      <c r="D1699" s="705"/>
      <c r="E1699" s="705"/>
      <c r="F1699" s="705"/>
      <c r="G1699" s="705"/>
      <c r="H1699" s="705"/>
      <c r="I1699" s="705"/>
      <c r="J1699" s="705"/>
      <c r="K1699" s="705"/>
      <c r="L1699" s="705"/>
      <c r="M1699" s="715"/>
    </row>
    <row r="1700" spans="1:13" ht="12.75" x14ac:dyDescent="0.2">
      <c r="A1700" s="716"/>
      <c r="B1700" s="705"/>
      <c r="C1700" s="705"/>
      <c r="D1700" s="705"/>
      <c r="E1700" s="705"/>
      <c r="F1700" s="705"/>
      <c r="G1700" s="705"/>
      <c r="H1700" s="705"/>
      <c r="I1700" s="705"/>
      <c r="J1700" s="705"/>
      <c r="K1700" s="705"/>
      <c r="L1700" s="705"/>
      <c r="M1700" s="715"/>
    </row>
    <row r="1701" spans="1:13" ht="12.75" x14ac:dyDescent="0.2">
      <c r="A1701" s="716"/>
      <c r="B1701" s="705"/>
      <c r="C1701" s="705"/>
      <c r="D1701" s="705"/>
      <c r="E1701" s="705"/>
      <c r="F1701" s="705"/>
      <c r="G1701" s="705"/>
      <c r="H1701" s="705"/>
      <c r="I1701" s="705"/>
      <c r="J1701" s="705"/>
      <c r="K1701" s="705"/>
      <c r="L1701" s="705"/>
      <c r="M1701" s="715"/>
    </row>
    <row r="1702" spans="1:13" ht="12.75" x14ac:dyDescent="0.2">
      <c r="A1702" s="716"/>
      <c r="B1702" s="705"/>
      <c r="C1702" s="705"/>
      <c r="D1702" s="705"/>
      <c r="E1702" s="705"/>
      <c r="F1702" s="705"/>
      <c r="G1702" s="705"/>
      <c r="H1702" s="705"/>
      <c r="I1702" s="705"/>
      <c r="J1702" s="705"/>
      <c r="K1702" s="705"/>
      <c r="L1702" s="705"/>
      <c r="M1702" s="715"/>
    </row>
    <row r="1703" spans="1:13" ht="12.75" x14ac:dyDescent="0.2">
      <c r="A1703" s="716"/>
      <c r="B1703" s="705"/>
      <c r="C1703" s="705"/>
      <c r="D1703" s="705"/>
      <c r="E1703" s="705"/>
      <c r="F1703" s="705"/>
      <c r="G1703" s="705"/>
      <c r="H1703" s="705"/>
      <c r="I1703" s="705"/>
      <c r="J1703" s="705"/>
      <c r="K1703" s="705"/>
      <c r="L1703" s="705"/>
      <c r="M1703" s="715"/>
    </row>
    <row r="1704" spans="1:13" ht="12.75" x14ac:dyDescent="0.2">
      <c r="A1704" s="716"/>
      <c r="B1704" s="705"/>
      <c r="C1704" s="705"/>
      <c r="D1704" s="705"/>
      <c r="E1704" s="705"/>
      <c r="F1704" s="705"/>
      <c r="G1704" s="705"/>
      <c r="H1704" s="705"/>
      <c r="I1704" s="705"/>
      <c r="J1704" s="705"/>
      <c r="K1704" s="705"/>
      <c r="L1704" s="705"/>
      <c r="M1704" s="715"/>
    </row>
    <row r="1705" spans="1:13" ht="12.75" x14ac:dyDescent="0.2">
      <c r="A1705" s="716"/>
      <c r="B1705" s="705"/>
      <c r="C1705" s="705"/>
      <c r="D1705" s="705"/>
      <c r="E1705" s="705"/>
      <c r="F1705" s="705"/>
      <c r="G1705" s="705"/>
      <c r="H1705" s="705"/>
      <c r="I1705" s="705"/>
      <c r="J1705" s="705"/>
      <c r="K1705" s="705"/>
      <c r="L1705" s="705"/>
      <c r="M1705" s="715"/>
    </row>
    <row r="1706" spans="1:13" ht="12.75" x14ac:dyDescent="0.2">
      <c r="A1706" s="716"/>
      <c r="B1706" s="705"/>
      <c r="C1706" s="705"/>
      <c r="D1706" s="705"/>
      <c r="E1706" s="705"/>
      <c r="F1706" s="705"/>
      <c r="G1706" s="705"/>
      <c r="H1706" s="705"/>
      <c r="I1706" s="705"/>
      <c r="J1706" s="705"/>
      <c r="K1706" s="705"/>
      <c r="L1706" s="705"/>
      <c r="M1706" s="715"/>
    </row>
    <row r="1707" spans="1:13" ht="12.75" x14ac:dyDescent="0.2">
      <c r="A1707" s="716"/>
      <c r="B1707" s="705"/>
      <c r="C1707" s="705"/>
      <c r="D1707" s="705"/>
      <c r="E1707" s="705"/>
      <c r="F1707" s="705"/>
      <c r="G1707" s="705"/>
      <c r="H1707" s="705"/>
      <c r="I1707" s="705"/>
      <c r="J1707" s="705"/>
      <c r="K1707" s="705"/>
      <c r="L1707" s="705"/>
      <c r="M1707" s="715"/>
    </row>
    <row r="1708" spans="1:13" ht="12.75" x14ac:dyDescent="0.2">
      <c r="A1708" s="716"/>
      <c r="B1708" s="705"/>
      <c r="C1708" s="705"/>
      <c r="D1708" s="705"/>
      <c r="E1708" s="705"/>
      <c r="F1708" s="705"/>
      <c r="G1708" s="705"/>
      <c r="H1708" s="705"/>
      <c r="I1708" s="705"/>
      <c r="J1708" s="705"/>
      <c r="K1708" s="705"/>
      <c r="L1708" s="705"/>
      <c r="M1708" s="715"/>
    </row>
    <row r="1709" spans="1:13" ht="12.75" x14ac:dyDescent="0.2">
      <c r="A1709" s="716"/>
      <c r="B1709" s="705"/>
      <c r="C1709" s="705"/>
      <c r="D1709" s="705"/>
      <c r="E1709" s="705"/>
      <c r="F1709" s="705"/>
      <c r="G1709" s="705"/>
      <c r="H1709" s="705"/>
      <c r="I1709" s="705"/>
      <c r="J1709" s="705"/>
      <c r="K1709" s="705"/>
      <c r="L1709" s="705"/>
      <c r="M1709" s="715"/>
    </row>
    <row r="1710" spans="1:13" ht="12.75" x14ac:dyDescent="0.2">
      <c r="A1710" s="716"/>
      <c r="B1710" s="705"/>
      <c r="C1710" s="705"/>
      <c r="D1710" s="705"/>
      <c r="E1710" s="705"/>
      <c r="F1710" s="705"/>
      <c r="G1710" s="705"/>
      <c r="H1710" s="705"/>
      <c r="I1710" s="705"/>
      <c r="J1710" s="705"/>
      <c r="K1710" s="705"/>
      <c r="L1710" s="705"/>
      <c r="M1710" s="715"/>
    </row>
    <row r="1711" spans="1:13" ht="12.75" x14ac:dyDescent="0.2">
      <c r="A1711" s="716"/>
      <c r="B1711" s="705"/>
      <c r="C1711" s="705"/>
      <c r="D1711" s="705"/>
      <c r="E1711" s="705"/>
      <c r="F1711" s="705"/>
      <c r="G1711" s="705"/>
      <c r="H1711" s="705"/>
      <c r="I1711" s="705"/>
      <c r="J1711" s="705"/>
      <c r="K1711" s="705"/>
      <c r="L1711" s="705"/>
      <c r="M1711" s="715"/>
    </row>
    <row r="1712" spans="1:13" ht="12.75" x14ac:dyDescent="0.2">
      <c r="A1712" s="716"/>
      <c r="B1712" s="705"/>
      <c r="C1712" s="705"/>
      <c r="D1712" s="705"/>
      <c r="E1712" s="705"/>
      <c r="F1712" s="705"/>
      <c r="G1712" s="705"/>
      <c r="H1712" s="705"/>
      <c r="I1712" s="705"/>
      <c r="J1712" s="705"/>
      <c r="K1712" s="705"/>
      <c r="L1712" s="705"/>
      <c r="M1712" s="715"/>
    </row>
    <row r="1713" spans="1:13" ht="12.75" x14ac:dyDescent="0.2">
      <c r="A1713" s="716"/>
      <c r="B1713" s="705"/>
      <c r="C1713" s="705"/>
      <c r="D1713" s="705"/>
      <c r="E1713" s="705"/>
      <c r="F1713" s="705"/>
      <c r="G1713" s="705"/>
      <c r="H1713" s="705"/>
      <c r="I1713" s="705"/>
      <c r="J1713" s="705"/>
      <c r="K1713" s="705"/>
      <c r="L1713" s="705"/>
      <c r="M1713" s="715"/>
    </row>
    <row r="1714" spans="1:13" ht="12.75" x14ac:dyDescent="0.2">
      <c r="A1714" s="716"/>
      <c r="B1714" s="705"/>
      <c r="C1714" s="705"/>
      <c r="D1714" s="705"/>
      <c r="E1714" s="705"/>
      <c r="F1714" s="705"/>
      <c r="G1714" s="705"/>
      <c r="H1714" s="705"/>
      <c r="I1714" s="705"/>
      <c r="J1714" s="705"/>
      <c r="K1714" s="705"/>
      <c r="L1714" s="705"/>
      <c r="M1714" s="715"/>
    </row>
    <row r="1715" spans="1:13" ht="12.75" x14ac:dyDescent="0.2">
      <c r="A1715" s="716"/>
      <c r="B1715" s="705"/>
      <c r="C1715" s="705"/>
      <c r="D1715" s="705"/>
      <c r="E1715" s="705"/>
      <c r="F1715" s="705"/>
      <c r="G1715" s="705"/>
      <c r="H1715" s="705"/>
      <c r="I1715" s="705"/>
      <c r="J1715" s="705"/>
      <c r="K1715" s="705"/>
      <c r="L1715" s="705"/>
      <c r="M1715" s="715"/>
    </row>
    <row r="1716" spans="1:13" ht="12.75" x14ac:dyDescent="0.2">
      <c r="A1716" s="716"/>
      <c r="B1716" s="705"/>
      <c r="C1716" s="705"/>
      <c r="D1716" s="705"/>
      <c r="E1716" s="705"/>
      <c r="F1716" s="705"/>
      <c r="G1716" s="705"/>
      <c r="H1716" s="705"/>
      <c r="I1716" s="705"/>
      <c r="J1716" s="705"/>
      <c r="K1716" s="705"/>
      <c r="L1716" s="705"/>
      <c r="M1716" s="715"/>
    </row>
    <row r="1717" spans="1:13" ht="12.75" x14ac:dyDescent="0.2">
      <c r="A1717" s="716"/>
      <c r="B1717" s="705"/>
      <c r="C1717" s="705"/>
      <c r="D1717" s="705"/>
      <c r="E1717" s="705"/>
      <c r="F1717" s="705"/>
      <c r="G1717" s="705"/>
      <c r="H1717" s="705"/>
      <c r="I1717" s="705"/>
      <c r="J1717" s="705"/>
      <c r="K1717" s="705"/>
      <c r="L1717" s="705"/>
      <c r="M1717" s="715"/>
    </row>
    <row r="1718" spans="1:13" ht="12.75" x14ac:dyDescent="0.2">
      <c r="A1718" s="716"/>
      <c r="B1718" s="705"/>
      <c r="C1718" s="705"/>
      <c r="D1718" s="705"/>
      <c r="E1718" s="705"/>
      <c r="F1718" s="705"/>
      <c r="G1718" s="705"/>
      <c r="H1718" s="705"/>
      <c r="I1718" s="705"/>
      <c r="J1718" s="705"/>
      <c r="K1718" s="705"/>
      <c r="L1718" s="705"/>
      <c r="M1718" s="715"/>
    </row>
    <row r="1719" spans="1:13" ht="12.75" x14ac:dyDescent="0.2">
      <c r="A1719" s="716"/>
      <c r="B1719" s="705"/>
      <c r="C1719" s="705"/>
      <c r="D1719" s="705"/>
      <c r="E1719" s="705"/>
      <c r="F1719" s="705"/>
      <c r="G1719" s="705"/>
      <c r="H1719" s="705"/>
      <c r="I1719" s="705"/>
      <c r="J1719" s="705"/>
      <c r="K1719" s="705"/>
      <c r="L1719" s="705"/>
      <c r="M1719" s="715"/>
    </row>
    <row r="1720" spans="1:13" ht="12.75" x14ac:dyDescent="0.2">
      <c r="A1720" s="716"/>
      <c r="B1720" s="705"/>
      <c r="C1720" s="705"/>
      <c r="D1720" s="705"/>
      <c r="E1720" s="705"/>
      <c r="F1720" s="705"/>
      <c r="G1720" s="705"/>
      <c r="H1720" s="705"/>
      <c r="I1720" s="705"/>
      <c r="J1720" s="705"/>
      <c r="K1720" s="705"/>
      <c r="L1720" s="705"/>
      <c r="M1720" s="715"/>
    </row>
    <row r="1721" spans="1:13" ht="12.75" x14ac:dyDescent="0.2">
      <c r="A1721" s="716"/>
      <c r="B1721" s="705"/>
      <c r="C1721" s="705"/>
      <c r="D1721" s="705"/>
      <c r="E1721" s="705"/>
      <c r="F1721" s="705"/>
      <c r="G1721" s="705"/>
      <c r="H1721" s="705"/>
      <c r="I1721" s="705"/>
      <c r="J1721" s="705"/>
      <c r="K1721" s="705"/>
      <c r="L1721" s="705"/>
      <c r="M1721" s="715"/>
    </row>
    <row r="1722" spans="1:13" ht="12.75" x14ac:dyDescent="0.2">
      <c r="A1722" s="716"/>
      <c r="B1722" s="705"/>
      <c r="C1722" s="705"/>
      <c r="D1722" s="705"/>
      <c r="E1722" s="705"/>
      <c r="F1722" s="705"/>
      <c r="G1722" s="705"/>
      <c r="H1722" s="705"/>
      <c r="I1722" s="705"/>
      <c r="J1722" s="705"/>
      <c r="K1722" s="705"/>
      <c r="L1722" s="705"/>
      <c r="M1722" s="715"/>
    </row>
    <row r="1723" spans="1:13" ht="12.75" x14ac:dyDescent="0.2">
      <c r="A1723" s="716"/>
      <c r="B1723" s="705"/>
      <c r="C1723" s="705"/>
      <c r="D1723" s="705"/>
      <c r="E1723" s="705"/>
      <c r="F1723" s="705"/>
      <c r="G1723" s="705"/>
      <c r="H1723" s="705"/>
      <c r="I1723" s="705"/>
      <c r="J1723" s="705"/>
      <c r="K1723" s="705"/>
      <c r="L1723" s="705"/>
      <c r="M1723" s="715"/>
    </row>
    <row r="1724" spans="1:13" ht="12.75" x14ac:dyDescent="0.2">
      <c r="A1724" s="716"/>
      <c r="B1724" s="705"/>
      <c r="C1724" s="705"/>
      <c r="D1724" s="705"/>
      <c r="E1724" s="705"/>
      <c r="F1724" s="705"/>
      <c r="G1724" s="705"/>
      <c r="H1724" s="705"/>
      <c r="I1724" s="705"/>
      <c r="J1724" s="705"/>
      <c r="K1724" s="705"/>
      <c r="L1724" s="705"/>
      <c r="M1724" s="715"/>
    </row>
    <row r="1725" spans="1:13" ht="12.75" x14ac:dyDescent="0.2">
      <c r="A1725" s="716"/>
      <c r="B1725" s="705"/>
      <c r="C1725" s="705"/>
      <c r="D1725" s="705"/>
      <c r="E1725" s="705"/>
      <c r="F1725" s="705"/>
      <c r="G1725" s="705"/>
      <c r="H1725" s="705"/>
      <c r="I1725" s="705"/>
      <c r="J1725" s="705"/>
      <c r="K1725" s="705"/>
      <c r="L1725" s="705"/>
      <c r="M1725" s="715"/>
    </row>
    <row r="1726" spans="1:13" ht="12.75" x14ac:dyDescent="0.2">
      <c r="A1726" s="716"/>
      <c r="B1726" s="705"/>
      <c r="C1726" s="705"/>
      <c r="D1726" s="705"/>
      <c r="E1726" s="705"/>
      <c r="F1726" s="705"/>
      <c r="G1726" s="705"/>
      <c r="H1726" s="705"/>
      <c r="I1726" s="705"/>
      <c r="J1726" s="705"/>
      <c r="K1726" s="705"/>
      <c r="L1726" s="705"/>
      <c r="M1726" s="715"/>
    </row>
    <row r="1727" spans="1:13" ht="12.75" x14ac:dyDescent="0.2">
      <c r="A1727" s="716"/>
      <c r="B1727" s="705"/>
      <c r="C1727" s="705"/>
      <c r="D1727" s="705"/>
      <c r="E1727" s="705"/>
      <c r="F1727" s="705"/>
      <c r="G1727" s="705"/>
      <c r="H1727" s="705"/>
      <c r="I1727" s="705"/>
      <c r="J1727" s="705"/>
      <c r="K1727" s="705"/>
      <c r="L1727" s="705"/>
      <c r="M1727" s="715"/>
    </row>
    <row r="1728" spans="1:13" ht="12.75" x14ac:dyDescent="0.2">
      <c r="A1728" s="716"/>
      <c r="B1728" s="705"/>
      <c r="C1728" s="705"/>
      <c r="D1728" s="705"/>
      <c r="E1728" s="705"/>
      <c r="F1728" s="705"/>
      <c r="G1728" s="705"/>
      <c r="H1728" s="705"/>
      <c r="I1728" s="705"/>
      <c r="J1728" s="705"/>
      <c r="K1728" s="705"/>
      <c r="L1728" s="705"/>
      <c r="M1728" s="715"/>
    </row>
    <row r="1729" spans="1:13" ht="12.75" x14ac:dyDescent="0.2">
      <c r="A1729" s="716"/>
      <c r="B1729" s="705"/>
      <c r="C1729" s="705"/>
      <c r="D1729" s="705"/>
      <c r="E1729" s="705"/>
      <c r="F1729" s="705"/>
      <c r="G1729" s="705"/>
      <c r="H1729" s="705"/>
      <c r="I1729" s="705"/>
      <c r="J1729" s="705"/>
      <c r="K1729" s="705"/>
      <c r="L1729" s="705"/>
      <c r="M1729" s="715"/>
    </row>
    <row r="1730" spans="1:13" ht="12.75" x14ac:dyDescent="0.2">
      <c r="A1730" s="716"/>
      <c r="B1730" s="705"/>
      <c r="C1730" s="705"/>
      <c r="D1730" s="705"/>
      <c r="E1730" s="705"/>
      <c r="F1730" s="705"/>
      <c r="G1730" s="705"/>
      <c r="H1730" s="705"/>
      <c r="I1730" s="705"/>
      <c r="J1730" s="705"/>
      <c r="K1730" s="705"/>
      <c r="L1730" s="705"/>
      <c r="M1730" s="715"/>
    </row>
    <row r="1731" spans="1:13" ht="12.75" x14ac:dyDescent="0.2">
      <c r="A1731" s="716"/>
      <c r="B1731" s="705"/>
      <c r="C1731" s="705"/>
      <c r="D1731" s="705"/>
      <c r="E1731" s="705"/>
      <c r="F1731" s="705"/>
      <c r="G1731" s="705"/>
      <c r="H1731" s="705"/>
      <c r="I1731" s="705"/>
      <c r="J1731" s="705"/>
      <c r="K1731" s="705"/>
      <c r="L1731" s="705"/>
      <c r="M1731" s="715"/>
    </row>
    <row r="1732" spans="1:13" ht="12.75" x14ac:dyDescent="0.2">
      <c r="A1732" s="716"/>
      <c r="B1732" s="705"/>
      <c r="C1732" s="705"/>
      <c r="D1732" s="705"/>
      <c r="E1732" s="705"/>
      <c r="F1732" s="705"/>
      <c r="G1732" s="705"/>
      <c r="H1732" s="705"/>
      <c r="I1732" s="705"/>
      <c r="J1732" s="705"/>
      <c r="K1732" s="705"/>
      <c r="L1732" s="705"/>
      <c r="M1732" s="715"/>
    </row>
    <row r="1733" spans="1:13" ht="12.75" x14ac:dyDescent="0.2">
      <c r="A1733" s="716"/>
      <c r="B1733" s="705"/>
      <c r="C1733" s="705"/>
      <c r="D1733" s="705"/>
      <c r="E1733" s="705"/>
      <c r="F1733" s="705"/>
      <c r="G1733" s="705"/>
      <c r="H1733" s="705"/>
      <c r="I1733" s="705"/>
      <c r="J1733" s="705"/>
      <c r="K1733" s="705"/>
      <c r="L1733" s="705"/>
      <c r="M1733" s="715"/>
    </row>
    <row r="1734" spans="1:13" ht="12.75" x14ac:dyDescent="0.2">
      <c r="A1734" s="716"/>
      <c r="B1734" s="705"/>
      <c r="C1734" s="705"/>
      <c r="D1734" s="705"/>
      <c r="E1734" s="705"/>
      <c r="F1734" s="705"/>
      <c r="G1734" s="705"/>
      <c r="H1734" s="705"/>
      <c r="I1734" s="705"/>
      <c r="J1734" s="705"/>
      <c r="K1734" s="705"/>
      <c r="L1734" s="705"/>
      <c r="M1734" s="715"/>
    </row>
    <row r="1735" spans="1:13" ht="12.75" x14ac:dyDescent="0.2">
      <c r="A1735" s="716"/>
      <c r="B1735" s="705"/>
      <c r="C1735" s="705"/>
      <c r="D1735" s="705"/>
      <c r="E1735" s="705"/>
      <c r="F1735" s="705"/>
      <c r="G1735" s="705"/>
      <c r="H1735" s="705"/>
      <c r="I1735" s="705"/>
      <c r="J1735" s="705"/>
      <c r="K1735" s="705"/>
      <c r="L1735" s="705"/>
      <c r="M1735" s="715"/>
    </row>
    <row r="1736" spans="1:13" ht="12.75" x14ac:dyDescent="0.2">
      <c r="A1736" s="716"/>
      <c r="B1736" s="705"/>
      <c r="C1736" s="705"/>
      <c r="D1736" s="705"/>
      <c r="E1736" s="705"/>
      <c r="F1736" s="705"/>
      <c r="G1736" s="705"/>
      <c r="H1736" s="705"/>
      <c r="I1736" s="705"/>
      <c r="J1736" s="705"/>
      <c r="K1736" s="705"/>
      <c r="L1736" s="705"/>
      <c r="M1736" s="715"/>
    </row>
    <row r="1737" spans="1:13" ht="12.75" x14ac:dyDescent="0.2">
      <c r="A1737" s="716"/>
      <c r="B1737" s="705"/>
      <c r="C1737" s="705"/>
      <c r="D1737" s="705"/>
      <c r="E1737" s="705"/>
      <c r="F1737" s="705"/>
      <c r="G1737" s="705"/>
      <c r="H1737" s="705"/>
      <c r="I1737" s="705"/>
      <c r="J1737" s="705"/>
      <c r="K1737" s="705"/>
      <c r="L1737" s="705"/>
      <c r="M1737" s="715"/>
    </row>
    <row r="1738" spans="1:13" ht="12.75" x14ac:dyDescent="0.2">
      <c r="A1738" s="716"/>
      <c r="B1738" s="705"/>
      <c r="C1738" s="705"/>
      <c r="D1738" s="705"/>
      <c r="E1738" s="705"/>
      <c r="F1738" s="705"/>
      <c r="G1738" s="705"/>
      <c r="H1738" s="705"/>
      <c r="I1738" s="705"/>
      <c r="J1738" s="705"/>
      <c r="K1738" s="705"/>
      <c r="L1738" s="705"/>
      <c r="M1738" s="715"/>
    </row>
    <row r="1739" spans="1:13" ht="12.75" x14ac:dyDescent="0.2">
      <c r="A1739" s="716"/>
      <c r="B1739" s="705"/>
      <c r="C1739" s="705"/>
      <c r="D1739" s="705"/>
      <c r="E1739" s="705"/>
      <c r="F1739" s="705"/>
      <c r="G1739" s="705"/>
      <c r="H1739" s="705"/>
      <c r="I1739" s="705"/>
      <c r="J1739" s="705"/>
      <c r="K1739" s="705"/>
      <c r="L1739" s="705"/>
      <c r="M1739" s="715"/>
    </row>
    <row r="1740" spans="1:13" ht="12.75" x14ac:dyDescent="0.2">
      <c r="A1740" s="716"/>
      <c r="B1740" s="705"/>
      <c r="C1740" s="705"/>
      <c r="D1740" s="705"/>
      <c r="E1740" s="705"/>
      <c r="F1740" s="705"/>
      <c r="G1740" s="705"/>
      <c r="H1740" s="705"/>
      <c r="I1740" s="705"/>
      <c r="J1740" s="705"/>
      <c r="K1740" s="705"/>
      <c r="L1740" s="705"/>
      <c r="M1740" s="715"/>
    </row>
    <row r="1741" spans="1:13" ht="12.75" x14ac:dyDescent="0.2">
      <c r="A1741" s="716"/>
      <c r="B1741" s="705"/>
      <c r="C1741" s="705"/>
      <c r="D1741" s="705"/>
      <c r="E1741" s="705"/>
      <c r="F1741" s="705"/>
      <c r="G1741" s="705"/>
      <c r="H1741" s="705"/>
      <c r="I1741" s="705"/>
      <c r="J1741" s="705"/>
      <c r="K1741" s="705"/>
      <c r="L1741" s="705"/>
      <c r="M1741" s="715"/>
    </row>
    <row r="1742" spans="1:13" ht="12.75" x14ac:dyDescent="0.2">
      <c r="A1742" s="716"/>
      <c r="B1742" s="705"/>
      <c r="C1742" s="705"/>
      <c r="D1742" s="705"/>
      <c r="E1742" s="705"/>
      <c r="F1742" s="705"/>
      <c r="G1742" s="705"/>
      <c r="H1742" s="705"/>
      <c r="I1742" s="705"/>
      <c r="J1742" s="705"/>
      <c r="K1742" s="705"/>
      <c r="L1742" s="705"/>
      <c r="M1742" s="715"/>
    </row>
    <row r="1743" spans="1:13" ht="12.75" x14ac:dyDescent="0.2">
      <c r="A1743" s="716"/>
      <c r="B1743" s="705"/>
      <c r="C1743" s="705"/>
      <c r="D1743" s="705"/>
      <c r="E1743" s="705"/>
      <c r="F1743" s="705"/>
      <c r="G1743" s="705"/>
      <c r="H1743" s="705"/>
      <c r="I1743" s="705"/>
      <c r="J1743" s="705"/>
      <c r="K1743" s="705"/>
      <c r="L1743" s="705"/>
      <c r="M1743" s="715"/>
    </row>
    <row r="1744" spans="1:13" ht="12.75" x14ac:dyDescent="0.2">
      <c r="A1744" s="716"/>
      <c r="B1744" s="705"/>
      <c r="C1744" s="705"/>
      <c r="D1744" s="705"/>
      <c r="E1744" s="705"/>
      <c r="F1744" s="705"/>
      <c r="G1744" s="705"/>
      <c r="H1744" s="705"/>
      <c r="I1744" s="705"/>
      <c r="J1744" s="705"/>
      <c r="K1744" s="705"/>
      <c r="L1744" s="705"/>
      <c r="M1744" s="715"/>
    </row>
    <row r="1745" spans="1:13" ht="12.75" x14ac:dyDescent="0.2">
      <c r="A1745" s="716"/>
      <c r="B1745" s="705"/>
      <c r="C1745" s="705"/>
      <c r="D1745" s="705"/>
      <c r="E1745" s="705"/>
      <c r="F1745" s="705"/>
      <c r="G1745" s="705"/>
      <c r="H1745" s="705"/>
      <c r="I1745" s="705"/>
      <c r="J1745" s="705"/>
      <c r="K1745" s="705"/>
      <c r="L1745" s="705"/>
      <c r="M1745" s="715"/>
    </row>
    <row r="1746" spans="1:13" ht="12.75" x14ac:dyDescent="0.2">
      <c r="A1746" s="716"/>
      <c r="B1746" s="705"/>
      <c r="C1746" s="705"/>
      <c r="D1746" s="705"/>
      <c r="E1746" s="705"/>
      <c r="F1746" s="705"/>
      <c r="G1746" s="705"/>
      <c r="H1746" s="705"/>
      <c r="I1746" s="705"/>
      <c r="J1746" s="705"/>
      <c r="K1746" s="705"/>
      <c r="L1746" s="705"/>
      <c r="M1746" s="715"/>
    </row>
    <row r="1747" spans="1:13" ht="12.75" x14ac:dyDescent="0.2">
      <c r="A1747" s="716"/>
      <c r="B1747" s="705"/>
      <c r="C1747" s="705"/>
      <c r="D1747" s="705"/>
      <c r="E1747" s="705"/>
      <c r="F1747" s="705"/>
      <c r="G1747" s="705"/>
      <c r="H1747" s="705"/>
      <c r="I1747" s="705"/>
      <c r="J1747" s="705"/>
      <c r="K1747" s="705"/>
      <c r="L1747" s="705"/>
      <c r="M1747" s="715"/>
    </row>
    <row r="1748" spans="1:13" ht="12.75" x14ac:dyDescent="0.2">
      <c r="A1748" s="716"/>
      <c r="B1748" s="705"/>
      <c r="C1748" s="705"/>
      <c r="D1748" s="705"/>
      <c r="E1748" s="705"/>
      <c r="F1748" s="705"/>
      <c r="G1748" s="705"/>
      <c r="H1748" s="705"/>
      <c r="I1748" s="705"/>
      <c r="J1748" s="705"/>
      <c r="K1748" s="705"/>
      <c r="L1748" s="705"/>
      <c r="M1748" s="715"/>
    </row>
    <row r="1749" spans="1:13" ht="12.75" x14ac:dyDescent="0.2">
      <c r="A1749" s="716"/>
      <c r="B1749" s="705"/>
      <c r="C1749" s="705"/>
      <c r="D1749" s="705"/>
      <c r="E1749" s="705"/>
      <c r="F1749" s="705"/>
      <c r="G1749" s="705"/>
      <c r="H1749" s="705"/>
      <c r="I1749" s="705"/>
      <c r="J1749" s="705"/>
      <c r="K1749" s="705"/>
      <c r="L1749" s="705"/>
      <c r="M1749" s="715"/>
    </row>
    <row r="1750" spans="1:13" ht="12.75" x14ac:dyDescent="0.2">
      <c r="A1750" s="716"/>
      <c r="B1750" s="705"/>
      <c r="C1750" s="705"/>
      <c r="D1750" s="705"/>
      <c r="E1750" s="705"/>
      <c r="F1750" s="705"/>
      <c r="G1750" s="705"/>
      <c r="H1750" s="705"/>
      <c r="I1750" s="705"/>
      <c r="J1750" s="705"/>
      <c r="K1750" s="705"/>
      <c r="L1750" s="705"/>
      <c r="M1750" s="715"/>
    </row>
    <row r="1751" spans="1:13" ht="12.75" x14ac:dyDescent="0.2">
      <c r="A1751" s="716"/>
      <c r="B1751" s="705"/>
      <c r="C1751" s="705"/>
      <c r="D1751" s="705"/>
      <c r="E1751" s="705"/>
      <c r="F1751" s="705"/>
      <c r="G1751" s="705"/>
      <c r="H1751" s="705"/>
      <c r="I1751" s="705"/>
      <c r="J1751" s="705"/>
      <c r="K1751" s="705"/>
      <c r="L1751" s="705"/>
      <c r="M1751" s="715"/>
    </row>
    <row r="1752" spans="1:13" ht="12.75" x14ac:dyDescent="0.2">
      <c r="A1752" s="716"/>
      <c r="B1752" s="705"/>
      <c r="C1752" s="705"/>
      <c r="D1752" s="705"/>
      <c r="E1752" s="705"/>
      <c r="F1752" s="705"/>
      <c r="G1752" s="705"/>
      <c r="H1752" s="705"/>
      <c r="I1752" s="705"/>
      <c r="J1752" s="705"/>
      <c r="K1752" s="705"/>
      <c r="L1752" s="705"/>
      <c r="M1752" s="715"/>
    </row>
    <row r="1753" spans="1:13" ht="12.75" x14ac:dyDescent="0.2">
      <c r="A1753" s="716"/>
      <c r="B1753" s="705"/>
      <c r="C1753" s="705"/>
      <c r="D1753" s="705"/>
      <c r="E1753" s="705"/>
      <c r="F1753" s="705"/>
      <c r="G1753" s="705"/>
      <c r="H1753" s="705"/>
      <c r="I1753" s="705"/>
      <c r="J1753" s="705"/>
      <c r="K1753" s="705"/>
      <c r="L1753" s="705"/>
      <c r="M1753" s="715"/>
    </row>
    <row r="1754" spans="1:13" ht="12.75" x14ac:dyDescent="0.2">
      <c r="A1754" s="716"/>
      <c r="B1754" s="705"/>
      <c r="C1754" s="705"/>
      <c r="D1754" s="705"/>
      <c r="E1754" s="705"/>
      <c r="F1754" s="705"/>
      <c r="G1754" s="705"/>
      <c r="H1754" s="705"/>
      <c r="I1754" s="705"/>
      <c r="J1754" s="705"/>
      <c r="K1754" s="705"/>
      <c r="L1754" s="705"/>
      <c r="M1754" s="715"/>
    </row>
    <row r="1755" spans="1:13" ht="12.75" x14ac:dyDescent="0.2">
      <c r="A1755" s="716"/>
      <c r="B1755" s="705"/>
      <c r="C1755" s="705"/>
      <c r="D1755" s="705"/>
      <c r="E1755" s="705"/>
      <c r="F1755" s="705"/>
      <c r="G1755" s="705"/>
      <c r="H1755" s="705"/>
      <c r="I1755" s="705"/>
      <c r="J1755" s="705"/>
      <c r="K1755" s="705"/>
      <c r="L1755" s="705"/>
      <c r="M1755" s="715"/>
    </row>
    <row r="1756" spans="1:13" ht="12.75" x14ac:dyDescent="0.2">
      <c r="A1756" s="716"/>
      <c r="B1756" s="705"/>
      <c r="C1756" s="705"/>
      <c r="D1756" s="705"/>
      <c r="E1756" s="705"/>
      <c r="F1756" s="705"/>
      <c r="G1756" s="705"/>
      <c r="H1756" s="705"/>
      <c r="I1756" s="705"/>
      <c r="J1756" s="705"/>
      <c r="K1756" s="705"/>
      <c r="L1756" s="705"/>
      <c r="M1756" s="715"/>
    </row>
    <row r="1757" spans="1:13" ht="12.75" x14ac:dyDescent="0.2">
      <c r="A1757" s="716"/>
      <c r="B1757" s="705"/>
      <c r="C1757" s="705"/>
      <c r="D1757" s="705"/>
      <c r="E1757" s="705"/>
      <c r="F1757" s="705"/>
      <c r="G1757" s="705"/>
      <c r="H1757" s="705"/>
      <c r="I1757" s="705"/>
      <c r="J1757" s="705"/>
      <c r="K1757" s="705"/>
      <c r="L1757" s="705"/>
      <c r="M1757" s="715"/>
    </row>
    <row r="1758" spans="1:13" ht="12.75" x14ac:dyDescent="0.2">
      <c r="A1758" s="716"/>
      <c r="B1758" s="705"/>
      <c r="C1758" s="705"/>
      <c r="D1758" s="705"/>
      <c r="E1758" s="705"/>
      <c r="F1758" s="705"/>
      <c r="G1758" s="705"/>
      <c r="H1758" s="705"/>
      <c r="I1758" s="705"/>
      <c r="J1758" s="705"/>
      <c r="K1758" s="705"/>
      <c r="L1758" s="705"/>
      <c r="M1758" s="715"/>
    </row>
    <row r="1759" spans="1:13" ht="12.75" x14ac:dyDescent="0.2">
      <c r="A1759" s="716"/>
      <c r="B1759" s="705"/>
      <c r="C1759" s="705"/>
      <c r="D1759" s="705"/>
      <c r="E1759" s="705"/>
      <c r="F1759" s="705"/>
      <c r="G1759" s="705"/>
      <c r="H1759" s="705"/>
      <c r="I1759" s="705"/>
      <c r="J1759" s="705"/>
      <c r="K1759" s="705"/>
      <c r="L1759" s="705"/>
      <c r="M1759" s="715"/>
    </row>
    <row r="1760" spans="1:13" ht="12.75" x14ac:dyDescent="0.2">
      <c r="A1760" s="716"/>
      <c r="B1760" s="705"/>
      <c r="C1760" s="705"/>
      <c r="D1760" s="705"/>
      <c r="E1760" s="705"/>
      <c r="F1760" s="705"/>
      <c r="G1760" s="705"/>
      <c r="H1760" s="705"/>
      <c r="I1760" s="705"/>
      <c r="J1760" s="705"/>
      <c r="K1760" s="705"/>
      <c r="L1760" s="705"/>
      <c r="M1760" s="715"/>
    </row>
    <row r="1761" spans="1:13" ht="12.75" x14ac:dyDescent="0.2">
      <c r="A1761" s="716"/>
      <c r="B1761" s="705"/>
      <c r="C1761" s="705"/>
      <c r="D1761" s="705"/>
      <c r="E1761" s="705"/>
      <c r="F1761" s="705"/>
      <c r="G1761" s="705"/>
      <c r="H1761" s="705"/>
      <c r="I1761" s="705"/>
      <c r="J1761" s="705"/>
      <c r="K1761" s="705"/>
      <c r="L1761" s="705"/>
      <c r="M1761" s="715"/>
    </row>
    <row r="1762" spans="1:13" ht="12.75" x14ac:dyDescent="0.2">
      <c r="A1762" s="716"/>
      <c r="B1762" s="705"/>
      <c r="C1762" s="705"/>
      <c r="D1762" s="705"/>
      <c r="E1762" s="705"/>
      <c r="F1762" s="705"/>
      <c r="G1762" s="705"/>
      <c r="H1762" s="705"/>
      <c r="I1762" s="705"/>
      <c r="J1762" s="705"/>
      <c r="K1762" s="705"/>
      <c r="L1762" s="705"/>
      <c r="M1762" s="715"/>
    </row>
    <row r="1763" spans="1:13" ht="12.75" x14ac:dyDescent="0.2">
      <c r="A1763" s="716"/>
      <c r="B1763" s="705"/>
      <c r="C1763" s="705"/>
      <c r="D1763" s="705"/>
      <c r="E1763" s="705"/>
      <c r="F1763" s="705"/>
      <c r="G1763" s="705"/>
      <c r="H1763" s="705"/>
      <c r="I1763" s="705"/>
      <c r="J1763" s="705"/>
      <c r="K1763" s="705"/>
      <c r="L1763" s="705"/>
      <c r="M1763" s="715"/>
    </row>
    <row r="1764" spans="1:13" ht="12.75" x14ac:dyDescent="0.2">
      <c r="A1764" s="716"/>
      <c r="B1764" s="705"/>
      <c r="C1764" s="705"/>
      <c r="D1764" s="705"/>
      <c r="E1764" s="705"/>
      <c r="F1764" s="705"/>
      <c r="G1764" s="705"/>
      <c r="H1764" s="705"/>
      <c r="I1764" s="705"/>
      <c r="J1764" s="705"/>
      <c r="K1764" s="705"/>
      <c r="L1764" s="705"/>
      <c r="M1764" s="715"/>
    </row>
    <row r="1765" spans="1:13" ht="12.75" x14ac:dyDescent="0.2">
      <c r="A1765" s="716"/>
      <c r="B1765" s="705"/>
      <c r="C1765" s="705"/>
      <c r="D1765" s="705"/>
      <c r="E1765" s="705"/>
      <c r="F1765" s="705"/>
      <c r="G1765" s="705"/>
      <c r="H1765" s="705"/>
      <c r="I1765" s="705"/>
      <c r="J1765" s="705"/>
      <c r="K1765" s="705"/>
      <c r="L1765" s="705"/>
      <c r="M1765" s="715"/>
    </row>
    <row r="1766" spans="1:13" ht="12.75" x14ac:dyDescent="0.2">
      <c r="A1766" s="716"/>
      <c r="B1766" s="705"/>
      <c r="C1766" s="705"/>
      <c r="D1766" s="705"/>
      <c r="E1766" s="705"/>
      <c r="F1766" s="705"/>
      <c r="G1766" s="705"/>
      <c r="H1766" s="705"/>
      <c r="I1766" s="705"/>
      <c r="J1766" s="705"/>
      <c r="K1766" s="705"/>
      <c r="L1766" s="705"/>
      <c r="M1766" s="715"/>
    </row>
    <row r="1767" spans="1:13" ht="12.75" x14ac:dyDescent="0.2">
      <c r="A1767" s="716"/>
      <c r="B1767" s="705"/>
      <c r="C1767" s="705"/>
      <c r="D1767" s="705"/>
      <c r="E1767" s="705"/>
      <c r="F1767" s="705"/>
      <c r="G1767" s="705"/>
      <c r="H1767" s="705"/>
      <c r="I1767" s="705"/>
      <c r="J1767" s="705"/>
      <c r="K1767" s="705"/>
      <c r="L1767" s="705"/>
      <c r="M1767" s="715"/>
    </row>
    <row r="1768" spans="1:13" ht="12.75" x14ac:dyDescent="0.2">
      <c r="A1768" s="716"/>
      <c r="B1768" s="705"/>
      <c r="C1768" s="705"/>
      <c r="D1768" s="705"/>
      <c r="E1768" s="705"/>
      <c r="F1768" s="705"/>
      <c r="G1768" s="705"/>
      <c r="H1768" s="705"/>
      <c r="I1768" s="705"/>
      <c r="J1768" s="705"/>
      <c r="K1768" s="705"/>
      <c r="L1768" s="705"/>
      <c r="M1768" s="715"/>
    </row>
    <row r="1769" spans="1:13" ht="12.75" x14ac:dyDescent="0.2">
      <c r="A1769" s="716"/>
      <c r="B1769" s="705"/>
      <c r="C1769" s="705"/>
      <c r="D1769" s="705"/>
      <c r="E1769" s="705"/>
      <c r="F1769" s="705"/>
      <c r="G1769" s="705"/>
      <c r="H1769" s="705"/>
      <c r="I1769" s="705"/>
      <c r="J1769" s="705"/>
      <c r="K1769" s="705"/>
      <c r="L1769" s="705"/>
      <c r="M1769" s="715"/>
    </row>
    <row r="1770" spans="1:13" ht="12.75" x14ac:dyDescent="0.2">
      <c r="A1770" s="716"/>
      <c r="B1770" s="705"/>
      <c r="C1770" s="705"/>
      <c r="D1770" s="705"/>
      <c r="E1770" s="705"/>
      <c r="F1770" s="705"/>
      <c r="G1770" s="705"/>
      <c r="H1770" s="705"/>
      <c r="I1770" s="705"/>
      <c r="J1770" s="705"/>
      <c r="K1770" s="705"/>
      <c r="L1770" s="705"/>
      <c r="M1770" s="715"/>
    </row>
    <row r="1771" spans="1:13" ht="12.75" x14ac:dyDescent="0.2">
      <c r="A1771" s="716"/>
      <c r="B1771" s="705"/>
      <c r="C1771" s="705"/>
      <c r="D1771" s="705"/>
      <c r="E1771" s="705"/>
      <c r="F1771" s="705"/>
      <c r="G1771" s="705"/>
      <c r="H1771" s="705"/>
      <c r="I1771" s="705"/>
      <c r="J1771" s="705"/>
      <c r="K1771" s="705"/>
      <c r="L1771" s="705"/>
      <c r="M1771" s="715"/>
    </row>
    <row r="1772" spans="1:13" ht="12.75" x14ac:dyDescent="0.2">
      <c r="A1772" s="716"/>
      <c r="B1772" s="705"/>
      <c r="C1772" s="705"/>
      <c r="D1772" s="705"/>
      <c r="E1772" s="705"/>
      <c r="F1772" s="705"/>
      <c r="G1772" s="705"/>
      <c r="H1772" s="705"/>
      <c r="I1772" s="705"/>
      <c r="J1772" s="705"/>
      <c r="K1772" s="705"/>
      <c r="L1772" s="705"/>
      <c r="M1772" s="715"/>
    </row>
    <row r="1773" spans="1:13" ht="12.75" x14ac:dyDescent="0.2">
      <c r="A1773" s="716"/>
      <c r="B1773" s="705"/>
      <c r="C1773" s="705"/>
      <c r="D1773" s="705"/>
      <c r="E1773" s="705"/>
      <c r="F1773" s="705"/>
      <c r="G1773" s="705"/>
      <c r="H1773" s="705"/>
      <c r="I1773" s="705"/>
      <c r="J1773" s="705"/>
      <c r="K1773" s="705"/>
      <c r="L1773" s="705"/>
      <c r="M1773" s="715"/>
    </row>
    <row r="1774" spans="1:13" ht="12.75" x14ac:dyDescent="0.2">
      <c r="A1774" s="716"/>
      <c r="B1774" s="705"/>
      <c r="C1774" s="705"/>
      <c r="D1774" s="705"/>
      <c r="E1774" s="705"/>
      <c r="F1774" s="705"/>
      <c r="G1774" s="705"/>
      <c r="H1774" s="705"/>
      <c r="I1774" s="705"/>
      <c r="J1774" s="705"/>
      <c r="K1774" s="705"/>
      <c r="L1774" s="705"/>
      <c r="M1774" s="715"/>
    </row>
    <row r="1775" spans="1:13" ht="12.75" x14ac:dyDescent="0.2">
      <c r="A1775" s="716"/>
      <c r="B1775" s="705"/>
      <c r="C1775" s="705"/>
      <c r="D1775" s="705"/>
      <c r="E1775" s="705"/>
      <c r="F1775" s="705"/>
      <c r="G1775" s="705"/>
      <c r="H1775" s="705"/>
      <c r="I1775" s="705"/>
      <c r="J1775" s="705"/>
      <c r="K1775" s="705"/>
      <c r="L1775" s="705"/>
      <c r="M1775" s="715"/>
    </row>
    <row r="1776" spans="1:13" ht="12.75" x14ac:dyDescent="0.2">
      <c r="A1776" s="716"/>
      <c r="B1776" s="705"/>
      <c r="C1776" s="705"/>
      <c r="D1776" s="705"/>
      <c r="E1776" s="705"/>
      <c r="F1776" s="705"/>
      <c r="G1776" s="705"/>
      <c r="H1776" s="705"/>
      <c r="I1776" s="705"/>
      <c r="J1776" s="705"/>
      <c r="K1776" s="705"/>
      <c r="L1776" s="705"/>
      <c r="M1776" s="715"/>
    </row>
    <row r="1777" spans="1:13" ht="12.75" x14ac:dyDescent="0.2">
      <c r="A1777" s="716"/>
      <c r="B1777" s="705"/>
      <c r="C1777" s="705"/>
      <c r="D1777" s="705"/>
      <c r="E1777" s="705"/>
      <c r="F1777" s="705"/>
      <c r="G1777" s="705"/>
      <c r="H1777" s="705"/>
      <c r="I1777" s="705"/>
      <c r="J1777" s="705"/>
      <c r="K1777" s="705"/>
      <c r="L1777" s="705"/>
      <c r="M1777" s="715"/>
    </row>
    <row r="1778" spans="1:13" ht="12.75" x14ac:dyDescent="0.2">
      <c r="A1778" s="716"/>
      <c r="B1778" s="705"/>
      <c r="C1778" s="705"/>
      <c r="D1778" s="705"/>
      <c r="E1778" s="705"/>
      <c r="F1778" s="705"/>
      <c r="G1778" s="705"/>
      <c r="H1778" s="705"/>
      <c r="I1778" s="705"/>
      <c r="J1778" s="705"/>
      <c r="K1778" s="705"/>
      <c r="L1778" s="705"/>
      <c r="M1778" s="715"/>
    </row>
    <row r="1779" spans="1:13" ht="12.75" x14ac:dyDescent="0.2">
      <c r="A1779" s="716"/>
      <c r="B1779" s="705"/>
      <c r="C1779" s="705"/>
      <c r="D1779" s="705"/>
      <c r="E1779" s="705"/>
      <c r="F1779" s="705"/>
      <c r="G1779" s="705"/>
      <c r="H1779" s="705"/>
      <c r="I1779" s="705"/>
      <c r="J1779" s="705"/>
      <c r="K1779" s="705"/>
      <c r="L1779" s="705"/>
      <c r="M1779" s="715"/>
    </row>
    <row r="1780" spans="1:13" ht="12.75" x14ac:dyDescent="0.2">
      <c r="A1780" s="716"/>
      <c r="B1780" s="705"/>
      <c r="C1780" s="705"/>
      <c r="D1780" s="705"/>
      <c r="E1780" s="705"/>
      <c r="F1780" s="705"/>
      <c r="G1780" s="705"/>
      <c r="H1780" s="705"/>
      <c r="I1780" s="705"/>
      <c r="J1780" s="705"/>
      <c r="K1780" s="705"/>
      <c r="L1780" s="705"/>
      <c r="M1780" s="715"/>
    </row>
    <row r="1781" spans="1:13" ht="12.75" x14ac:dyDescent="0.2">
      <c r="A1781" s="716"/>
      <c r="B1781" s="705"/>
      <c r="C1781" s="705"/>
      <c r="D1781" s="705"/>
      <c r="E1781" s="705"/>
      <c r="F1781" s="705"/>
      <c r="G1781" s="705"/>
      <c r="H1781" s="705"/>
      <c r="I1781" s="705"/>
      <c r="J1781" s="705"/>
      <c r="K1781" s="705"/>
      <c r="L1781" s="705"/>
      <c r="M1781" s="715"/>
    </row>
    <row r="1782" spans="1:13" ht="12.75" x14ac:dyDescent="0.2">
      <c r="A1782" s="716"/>
      <c r="B1782" s="705"/>
      <c r="C1782" s="705"/>
      <c r="D1782" s="705"/>
      <c r="E1782" s="705"/>
      <c r="F1782" s="705"/>
      <c r="G1782" s="705"/>
      <c r="H1782" s="705"/>
      <c r="I1782" s="705"/>
      <c r="J1782" s="705"/>
      <c r="K1782" s="705"/>
      <c r="L1782" s="705"/>
      <c r="M1782" s="715"/>
    </row>
    <row r="1783" spans="1:13" ht="12.75" x14ac:dyDescent="0.2">
      <c r="A1783" s="716"/>
      <c r="B1783" s="705"/>
      <c r="C1783" s="705"/>
      <c r="D1783" s="705"/>
      <c r="E1783" s="705"/>
      <c r="F1783" s="705"/>
      <c r="G1783" s="705"/>
      <c r="H1783" s="705"/>
      <c r="I1783" s="705"/>
      <c r="J1783" s="705"/>
      <c r="K1783" s="705"/>
      <c r="L1783" s="705"/>
      <c r="M1783" s="715"/>
    </row>
    <row r="1784" spans="1:13" ht="12.75" x14ac:dyDescent="0.2">
      <c r="A1784" s="716"/>
      <c r="B1784" s="705"/>
      <c r="C1784" s="705"/>
      <c r="D1784" s="705"/>
      <c r="E1784" s="705"/>
      <c r="F1784" s="705"/>
      <c r="G1784" s="705"/>
      <c r="H1784" s="705"/>
      <c r="I1784" s="705"/>
      <c r="J1784" s="705"/>
      <c r="K1784" s="705"/>
      <c r="L1784" s="705"/>
      <c r="M1784" s="715"/>
    </row>
    <row r="1785" spans="1:13" ht="12.75" x14ac:dyDescent="0.2">
      <c r="A1785" s="716"/>
      <c r="B1785" s="705"/>
      <c r="C1785" s="705"/>
      <c r="D1785" s="705"/>
      <c r="E1785" s="705"/>
      <c r="F1785" s="705"/>
      <c r="G1785" s="705"/>
      <c r="H1785" s="705"/>
      <c r="I1785" s="705"/>
      <c r="J1785" s="705"/>
      <c r="K1785" s="705"/>
      <c r="L1785" s="705"/>
      <c r="M1785" s="715"/>
    </row>
    <row r="1786" spans="1:13" ht="12.75" x14ac:dyDescent="0.2">
      <c r="A1786" s="716"/>
      <c r="B1786" s="705"/>
      <c r="C1786" s="705"/>
      <c r="D1786" s="705"/>
      <c r="E1786" s="705"/>
      <c r="F1786" s="705"/>
      <c r="G1786" s="705"/>
      <c r="H1786" s="705"/>
      <c r="I1786" s="705"/>
      <c r="J1786" s="705"/>
      <c r="K1786" s="705"/>
      <c r="L1786" s="705"/>
      <c r="M1786" s="715"/>
    </row>
    <row r="1787" spans="1:13" ht="12.75" x14ac:dyDescent="0.2">
      <c r="A1787" s="716"/>
      <c r="B1787" s="705"/>
      <c r="C1787" s="705"/>
      <c r="D1787" s="705"/>
      <c r="E1787" s="705"/>
      <c r="F1787" s="705"/>
      <c r="G1787" s="705"/>
      <c r="H1787" s="705"/>
      <c r="I1787" s="705"/>
      <c r="J1787" s="705"/>
      <c r="K1787" s="705"/>
      <c r="L1787" s="705"/>
      <c r="M1787" s="715"/>
    </row>
    <row r="1788" spans="1:13" ht="12.75" x14ac:dyDescent="0.2">
      <c r="A1788" s="716"/>
      <c r="B1788" s="705"/>
      <c r="C1788" s="705"/>
      <c r="D1788" s="705"/>
      <c r="E1788" s="705"/>
      <c r="F1788" s="705"/>
      <c r="G1788" s="705"/>
      <c r="H1788" s="705"/>
      <c r="I1788" s="705"/>
      <c r="J1788" s="705"/>
      <c r="K1788" s="705"/>
      <c r="L1788" s="705"/>
      <c r="M1788" s="715"/>
    </row>
    <row r="1789" spans="1:13" ht="12.75" x14ac:dyDescent="0.2">
      <c r="A1789" s="716"/>
      <c r="B1789" s="705"/>
      <c r="C1789" s="705"/>
      <c r="D1789" s="705"/>
      <c r="E1789" s="705"/>
      <c r="F1789" s="705"/>
      <c r="G1789" s="705"/>
      <c r="H1789" s="705"/>
      <c r="I1789" s="705"/>
      <c r="J1789" s="705"/>
      <c r="K1789" s="705"/>
      <c r="L1789" s="705"/>
      <c r="M1789" s="715"/>
    </row>
    <row r="1790" spans="1:13" ht="12.75" x14ac:dyDescent="0.2">
      <c r="A1790" s="716"/>
      <c r="B1790" s="705"/>
      <c r="C1790" s="705"/>
      <c r="D1790" s="705"/>
      <c r="E1790" s="705"/>
      <c r="F1790" s="705"/>
      <c r="G1790" s="705"/>
      <c r="H1790" s="705"/>
      <c r="I1790" s="705"/>
      <c r="J1790" s="705"/>
      <c r="K1790" s="705"/>
      <c r="L1790" s="705"/>
      <c r="M1790" s="715"/>
    </row>
    <row r="1791" spans="1:13" ht="12.75" x14ac:dyDescent="0.2">
      <c r="A1791" s="716"/>
      <c r="B1791" s="705"/>
      <c r="C1791" s="705"/>
      <c r="D1791" s="705"/>
      <c r="E1791" s="705"/>
      <c r="F1791" s="705"/>
      <c r="G1791" s="705"/>
      <c r="H1791" s="705"/>
      <c r="I1791" s="705"/>
      <c r="J1791" s="705"/>
      <c r="K1791" s="705"/>
      <c r="L1791" s="705"/>
      <c r="M1791" s="715"/>
    </row>
    <row r="1792" spans="1:13" ht="12.75" x14ac:dyDescent="0.2">
      <c r="A1792" s="716"/>
      <c r="B1792" s="705"/>
      <c r="C1792" s="705"/>
      <c r="D1792" s="705"/>
      <c r="E1792" s="705"/>
      <c r="F1792" s="705"/>
      <c r="G1792" s="705"/>
      <c r="H1792" s="705"/>
      <c r="I1792" s="705"/>
      <c r="J1792" s="705"/>
      <c r="K1792" s="705"/>
      <c r="L1792" s="705"/>
      <c r="M1792" s="715"/>
    </row>
    <row r="1793" spans="1:13" ht="12.75" x14ac:dyDescent="0.2">
      <c r="A1793" s="716"/>
      <c r="B1793" s="705"/>
      <c r="C1793" s="705"/>
      <c r="D1793" s="705"/>
      <c r="E1793" s="705"/>
      <c r="F1793" s="705"/>
      <c r="G1793" s="705"/>
      <c r="H1793" s="705"/>
      <c r="I1793" s="705"/>
      <c r="J1793" s="705"/>
      <c r="K1793" s="705"/>
      <c r="L1793" s="705"/>
      <c r="M1793" s="715"/>
    </row>
    <row r="1794" spans="1:13" ht="12.75" x14ac:dyDescent="0.2">
      <c r="A1794" s="716"/>
      <c r="B1794" s="705"/>
      <c r="C1794" s="705"/>
      <c r="D1794" s="705"/>
      <c r="E1794" s="705"/>
      <c r="F1794" s="705"/>
      <c r="G1794" s="705"/>
      <c r="H1794" s="705"/>
      <c r="I1794" s="705"/>
      <c r="J1794" s="705"/>
      <c r="K1794" s="705"/>
      <c r="L1794" s="705"/>
      <c r="M1794" s="715"/>
    </row>
    <row r="1795" spans="1:13" ht="12.75" x14ac:dyDescent="0.2">
      <c r="A1795" s="716"/>
      <c r="B1795" s="705"/>
      <c r="C1795" s="705"/>
      <c r="D1795" s="705"/>
      <c r="E1795" s="705"/>
      <c r="F1795" s="705"/>
      <c r="G1795" s="705"/>
      <c r="H1795" s="705"/>
      <c r="I1795" s="705"/>
      <c r="J1795" s="705"/>
      <c r="K1795" s="705"/>
      <c r="L1795" s="705"/>
      <c r="M1795" s="715"/>
    </row>
    <row r="1796" spans="1:13" ht="12.75" x14ac:dyDescent="0.2">
      <c r="A1796" s="716"/>
      <c r="B1796" s="705"/>
      <c r="C1796" s="705"/>
      <c r="D1796" s="705"/>
      <c r="E1796" s="705"/>
      <c r="F1796" s="705"/>
      <c r="G1796" s="705"/>
      <c r="H1796" s="705"/>
      <c r="I1796" s="705"/>
      <c r="J1796" s="705"/>
      <c r="K1796" s="705"/>
      <c r="L1796" s="705"/>
      <c r="M1796" s="715"/>
    </row>
    <row r="1797" spans="1:13" ht="12.75" x14ac:dyDescent="0.2">
      <c r="A1797" s="716"/>
      <c r="B1797" s="705"/>
      <c r="C1797" s="705"/>
      <c r="D1797" s="705"/>
      <c r="E1797" s="705"/>
      <c r="F1797" s="705"/>
      <c r="G1797" s="705"/>
      <c r="H1797" s="705"/>
      <c r="I1797" s="705"/>
      <c r="J1797" s="705"/>
      <c r="K1797" s="705"/>
      <c r="L1797" s="705"/>
      <c r="M1797" s="715"/>
    </row>
    <row r="1798" spans="1:13" ht="12.75" x14ac:dyDescent="0.2">
      <c r="A1798" s="716"/>
      <c r="B1798" s="705"/>
      <c r="C1798" s="705"/>
      <c r="D1798" s="705"/>
      <c r="E1798" s="705"/>
      <c r="F1798" s="705"/>
      <c r="G1798" s="705"/>
      <c r="H1798" s="705"/>
      <c r="I1798" s="705"/>
      <c r="J1798" s="705"/>
      <c r="K1798" s="705"/>
      <c r="L1798" s="705"/>
      <c r="M1798" s="715"/>
    </row>
    <row r="1799" spans="1:13" ht="12.75" x14ac:dyDescent="0.2">
      <c r="A1799" s="716"/>
      <c r="B1799" s="705"/>
      <c r="C1799" s="705"/>
      <c r="D1799" s="705"/>
      <c r="E1799" s="705"/>
      <c r="F1799" s="705"/>
      <c r="G1799" s="705"/>
      <c r="H1799" s="705"/>
      <c r="I1799" s="705"/>
      <c r="J1799" s="705"/>
      <c r="K1799" s="705"/>
      <c r="L1799" s="705"/>
      <c r="M1799" s="715"/>
    </row>
    <row r="1800" spans="1:13" ht="12.75" x14ac:dyDescent="0.2">
      <c r="A1800" s="716"/>
      <c r="B1800" s="705"/>
      <c r="C1800" s="705"/>
      <c r="D1800" s="705"/>
      <c r="E1800" s="705"/>
      <c r="F1800" s="705"/>
      <c r="G1800" s="705"/>
      <c r="H1800" s="705"/>
      <c r="I1800" s="705"/>
      <c r="J1800" s="705"/>
      <c r="K1800" s="705"/>
      <c r="L1800" s="705"/>
      <c r="M1800" s="715"/>
    </row>
    <row r="1801" spans="1:13" ht="12.75" x14ac:dyDescent="0.2">
      <c r="A1801" s="716"/>
      <c r="B1801" s="705"/>
      <c r="C1801" s="705"/>
      <c r="D1801" s="705"/>
      <c r="E1801" s="705"/>
      <c r="F1801" s="705"/>
      <c r="G1801" s="705"/>
      <c r="H1801" s="705"/>
      <c r="I1801" s="705"/>
      <c r="J1801" s="705"/>
      <c r="K1801" s="705"/>
      <c r="L1801" s="705"/>
      <c r="M1801" s="715"/>
    </row>
    <row r="1802" spans="1:13" ht="12.75" x14ac:dyDescent="0.2">
      <c r="A1802" s="716"/>
      <c r="B1802" s="705"/>
      <c r="C1802" s="705"/>
      <c r="D1802" s="705"/>
      <c r="E1802" s="705"/>
      <c r="F1802" s="705"/>
      <c r="G1802" s="705"/>
      <c r="H1802" s="705"/>
      <c r="I1802" s="705"/>
      <c r="J1802" s="705"/>
      <c r="K1802" s="705"/>
      <c r="L1802" s="705"/>
      <c r="M1802" s="715"/>
    </row>
    <row r="1803" spans="1:13" ht="12.75" x14ac:dyDescent="0.2">
      <c r="A1803" s="716"/>
      <c r="B1803" s="705"/>
      <c r="C1803" s="705"/>
      <c r="D1803" s="705"/>
      <c r="E1803" s="705"/>
      <c r="F1803" s="705"/>
      <c r="G1803" s="705"/>
      <c r="H1803" s="705"/>
      <c r="I1803" s="705"/>
      <c r="J1803" s="705"/>
      <c r="K1803" s="705"/>
      <c r="L1803" s="705"/>
      <c r="M1803" s="715"/>
    </row>
    <row r="1804" spans="1:13" ht="12.75" x14ac:dyDescent="0.2">
      <c r="A1804" s="716"/>
      <c r="B1804" s="705"/>
      <c r="C1804" s="705"/>
      <c r="D1804" s="705"/>
      <c r="E1804" s="705"/>
      <c r="F1804" s="705"/>
      <c r="G1804" s="705"/>
      <c r="H1804" s="705"/>
      <c r="I1804" s="705"/>
      <c r="J1804" s="705"/>
      <c r="K1804" s="705"/>
      <c r="L1804" s="705"/>
      <c r="M1804" s="715"/>
    </row>
    <row r="1805" spans="1:13" ht="12.75" x14ac:dyDescent="0.2">
      <c r="A1805" s="716"/>
      <c r="B1805" s="705"/>
      <c r="C1805" s="705"/>
      <c r="D1805" s="705"/>
      <c r="E1805" s="705"/>
      <c r="F1805" s="705"/>
      <c r="G1805" s="705"/>
      <c r="H1805" s="705"/>
      <c r="I1805" s="705"/>
      <c r="J1805" s="705"/>
      <c r="K1805" s="705"/>
      <c r="L1805" s="705"/>
      <c r="M1805" s="715"/>
    </row>
    <row r="1806" spans="1:13" ht="12.75" x14ac:dyDescent="0.2">
      <c r="A1806" s="716"/>
      <c r="B1806" s="705"/>
      <c r="C1806" s="705"/>
      <c r="D1806" s="705"/>
      <c r="E1806" s="705"/>
      <c r="F1806" s="705"/>
      <c r="G1806" s="705"/>
      <c r="H1806" s="705"/>
      <c r="I1806" s="705"/>
      <c r="J1806" s="705"/>
      <c r="K1806" s="705"/>
      <c r="L1806" s="705"/>
      <c r="M1806" s="715"/>
    </row>
    <row r="1807" spans="1:13" ht="12.75" x14ac:dyDescent="0.2">
      <c r="A1807" s="716"/>
      <c r="B1807" s="705"/>
      <c r="C1807" s="705"/>
      <c r="D1807" s="705"/>
      <c r="E1807" s="705"/>
      <c r="F1807" s="705"/>
      <c r="G1807" s="705"/>
      <c r="H1807" s="705"/>
      <c r="I1807" s="705"/>
      <c r="J1807" s="705"/>
      <c r="K1807" s="705"/>
      <c r="L1807" s="705"/>
      <c r="M1807" s="715"/>
    </row>
    <row r="1808" spans="1:13" ht="12.75" x14ac:dyDescent="0.2">
      <c r="A1808" s="716"/>
      <c r="B1808" s="705"/>
      <c r="C1808" s="705"/>
      <c r="D1808" s="705"/>
      <c r="E1808" s="705"/>
      <c r="F1808" s="705"/>
      <c r="G1808" s="705"/>
      <c r="H1808" s="705"/>
      <c r="I1808" s="705"/>
      <c r="J1808" s="705"/>
      <c r="K1808" s="705"/>
      <c r="L1808" s="705"/>
      <c r="M1808" s="715"/>
    </row>
    <row r="1809" spans="1:13" ht="12.75" x14ac:dyDescent="0.2">
      <c r="A1809" s="716"/>
      <c r="B1809" s="705"/>
      <c r="C1809" s="705"/>
      <c r="D1809" s="705"/>
      <c r="E1809" s="705"/>
      <c r="F1809" s="705"/>
      <c r="G1809" s="705"/>
      <c r="H1809" s="705"/>
      <c r="I1809" s="705"/>
      <c r="J1809" s="705"/>
      <c r="K1809" s="705"/>
      <c r="L1809" s="705"/>
      <c r="M1809" s="715"/>
    </row>
    <row r="1810" spans="1:13" ht="12.75" x14ac:dyDescent="0.2">
      <c r="A1810" s="716"/>
      <c r="B1810" s="705"/>
      <c r="C1810" s="705"/>
      <c r="D1810" s="705"/>
      <c r="E1810" s="705"/>
      <c r="F1810" s="705"/>
      <c r="G1810" s="705"/>
      <c r="H1810" s="705"/>
      <c r="I1810" s="705"/>
      <c r="J1810" s="705"/>
      <c r="K1810" s="705"/>
      <c r="L1810" s="705"/>
      <c r="M1810" s="715"/>
    </row>
    <row r="1811" spans="1:13" ht="12.75" x14ac:dyDescent="0.2">
      <c r="A1811" s="716"/>
      <c r="B1811" s="705"/>
      <c r="C1811" s="705"/>
      <c r="D1811" s="705"/>
      <c r="E1811" s="705"/>
      <c r="F1811" s="705"/>
      <c r="G1811" s="705"/>
      <c r="H1811" s="705"/>
      <c r="I1811" s="705"/>
      <c r="J1811" s="705"/>
      <c r="K1811" s="705"/>
      <c r="L1811" s="705"/>
      <c r="M1811" s="715"/>
    </row>
    <row r="1812" spans="1:13" ht="12.75" x14ac:dyDescent="0.2">
      <c r="A1812" s="716"/>
      <c r="B1812" s="705"/>
      <c r="C1812" s="705"/>
      <c r="D1812" s="705"/>
      <c r="E1812" s="705"/>
      <c r="F1812" s="705"/>
      <c r="G1812" s="705"/>
      <c r="H1812" s="705"/>
      <c r="I1812" s="705"/>
      <c r="J1812" s="705"/>
      <c r="K1812" s="705"/>
      <c r="L1812" s="705"/>
      <c r="M1812" s="715"/>
    </row>
    <row r="1813" spans="1:13" ht="12.75" x14ac:dyDescent="0.2">
      <c r="A1813" s="716"/>
      <c r="B1813" s="705"/>
      <c r="C1813" s="705"/>
      <c r="D1813" s="705"/>
      <c r="E1813" s="705"/>
      <c r="F1813" s="705"/>
      <c r="G1813" s="705"/>
      <c r="H1813" s="705"/>
      <c r="I1813" s="705"/>
      <c r="J1813" s="705"/>
      <c r="K1813" s="705"/>
      <c r="L1813" s="705"/>
      <c r="M1813" s="715"/>
    </row>
    <row r="1814" spans="1:13" ht="12.75" x14ac:dyDescent="0.2">
      <c r="A1814" s="716"/>
      <c r="B1814" s="705"/>
      <c r="C1814" s="705"/>
      <c r="D1814" s="705"/>
      <c r="E1814" s="705"/>
      <c r="F1814" s="705"/>
      <c r="G1814" s="705"/>
      <c r="H1814" s="705"/>
      <c r="I1814" s="705"/>
      <c r="J1814" s="705"/>
      <c r="K1814" s="705"/>
      <c r="L1814" s="705"/>
      <c r="M1814" s="715"/>
    </row>
    <row r="1815" spans="1:13" ht="12.75" x14ac:dyDescent="0.2">
      <c r="A1815" s="716"/>
      <c r="B1815" s="705"/>
      <c r="C1815" s="705"/>
      <c r="D1815" s="705"/>
      <c r="E1815" s="705"/>
      <c r="F1815" s="705"/>
      <c r="G1815" s="705"/>
      <c r="H1815" s="705"/>
      <c r="I1815" s="705"/>
      <c r="J1815" s="705"/>
      <c r="K1815" s="705"/>
      <c r="L1815" s="705"/>
      <c r="M1815" s="715"/>
    </row>
    <row r="1816" spans="1:13" ht="12.75" x14ac:dyDescent="0.2">
      <c r="A1816" s="716"/>
      <c r="B1816" s="705"/>
      <c r="C1816" s="705"/>
      <c r="D1816" s="705"/>
      <c r="E1816" s="705"/>
      <c r="F1816" s="705"/>
      <c r="G1816" s="705"/>
      <c r="H1816" s="705"/>
      <c r="I1816" s="705"/>
      <c r="J1816" s="705"/>
      <c r="K1816" s="705"/>
      <c r="L1816" s="705"/>
      <c r="M1816" s="715"/>
    </row>
    <row r="1817" spans="1:13" ht="12.75" x14ac:dyDescent="0.2">
      <c r="A1817" s="716"/>
      <c r="B1817" s="705"/>
      <c r="C1817" s="705"/>
      <c r="D1817" s="705"/>
      <c r="E1817" s="705"/>
      <c r="F1817" s="705"/>
      <c r="G1817" s="705"/>
      <c r="H1817" s="705"/>
      <c r="I1817" s="705"/>
      <c r="J1817" s="705"/>
      <c r="K1817" s="705"/>
      <c r="L1817" s="705"/>
      <c r="M1817" s="715"/>
    </row>
    <row r="1818" spans="1:13" ht="12.75" x14ac:dyDescent="0.2">
      <c r="A1818" s="716"/>
      <c r="B1818" s="705"/>
      <c r="C1818" s="705"/>
      <c r="D1818" s="705"/>
      <c r="E1818" s="705"/>
      <c r="F1818" s="705"/>
      <c r="G1818" s="705"/>
      <c r="H1818" s="705"/>
      <c r="I1818" s="705"/>
      <c r="J1818" s="705"/>
      <c r="K1818" s="705"/>
      <c r="L1818" s="705"/>
      <c r="M1818" s="715"/>
    </row>
    <row r="1819" spans="1:13" ht="12.75" x14ac:dyDescent="0.2">
      <c r="A1819" s="716"/>
      <c r="B1819" s="705"/>
      <c r="C1819" s="705"/>
      <c r="D1819" s="705"/>
      <c r="E1819" s="705"/>
      <c r="F1819" s="705"/>
      <c r="G1819" s="705"/>
      <c r="H1819" s="705"/>
      <c r="I1819" s="705"/>
      <c r="J1819" s="705"/>
      <c r="K1819" s="705"/>
      <c r="L1819" s="705"/>
      <c r="M1819" s="715"/>
    </row>
    <row r="1820" spans="1:13" ht="12.75" x14ac:dyDescent="0.2">
      <c r="A1820" s="716"/>
      <c r="B1820" s="705"/>
      <c r="C1820" s="705"/>
      <c r="D1820" s="705"/>
      <c r="E1820" s="705"/>
      <c r="F1820" s="705"/>
      <c r="G1820" s="705"/>
      <c r="H1820" s="705"/>
      <c r="I1820" s="705"/>
      <c r="J1820" s="705"/>
      <c r="K1820" s="705"/>
      <c r="L1820" s="705"/>
      <c r="M1820" s="715"/>
    </row>
    <row r="1821" spans="1:13" ht="12.75" x14ac:dyDescent="0.2">
      <c r="A1821" s="716"/>
      <c r="B1821" s="705"/>
      <c r="C1821" s="705"/>
      <c r="D1821" s="705"/>
      <c r="E1821" s="705"/>
      <c r="F1821" s="705"/>
      <c r="G1821" s="705"/>
      <c r="H1821" s="705"/>
      <c r="I1821" s="705"/>
      <c r="J1821" s="705"/>
      <c r="K1821" s="705"/>
      <c r="L1821" s="705"/>
      <c r="M1821" s="715"/>
    </row>
    <row r="1822" spans="1:13" ht="12.75" x14ac:dyDescent="0.2">
      <c r="A1822" s="716"/>
      <c r="B1822" s="705"/>
      <c r="C1822" s="705"/>
      <c r="D1822" s="705"/>
      <c r="E1822" s="705"/>
      <c r="F1822" s="705"/>
      <c r="G1822" s="705"/>
      <c r="H1822" s="705"/>
      <c r="I1822" s="705"/>
      <c r="J1822" s="705"/>
      <c r="K1822" s="705"/>
      <c r="L1822" s="705"/>
      <c r="M1822" s="715"/>
    </row>
    <row r="1823" spans="1:13" ht="12.75" x14ac:dyDescent="0.2">
      <c r="A1823" s="716"/>
      <c r="B1823" s="705"/>
      <c r="C1823" s="705"/>
      <c r="D1823" s="705"/>
      <c r="E1823" s="705"/>
      <c r="F1823" s="705"/>
      <c r="G1823" s="705"/>
      <c r="H1823" s="705"/>
      <c r="I1823" s="705"/>
      <c r="J1823" s="705"/>
      <c r="K1823" s="705"/>
      <c r="L1823" s="705"/>
      <c r="M1823" s="715"/>
    </row>
    <row r="1824" spans="1:13" ht="12.75" x14ac:dyDescent="0.2">
      <c r="A1824" s="716"/>
      <c r="B1824" s="705"/>
      <c r="C1824" s="705"/>
      <c r="D1824" s="705"/>
      <c r="E1824" s="705"/>
      <c r="F1824" s="705"/>
      <c r="G1824" s="705"/>
      <c r="H1824" s="705"/>
      <c r="I1824" s="705"/>
      <c r="J1824" s="705"/>
      <c r="K1824" s="705"/>
      <c r="L1824" s="705"/>
      <c r="M1824" s="715"/>
    </row>
    <row r="1825" spans="1:13" ht="12.75" x14ac:dyDescent="0.2">
      <c r="A1825" s="716"/>
      <c r="B1825" s="705"/>
      <c r="C1825" s="705"/>
      <c r="D1825" s="705"/>
      <c r="E1825" s="705"/>
      <c r="F1825" s="705"/>
      <c r="G1825" s="705"/>
      <c r="H1825" s="705"/>
      <c r="I1825" s="705"/>
      <c r="J1825" s="705"/>
      <c r="K1825" s="705"/>
      <c r="L1825" s="705"/>
      <c r="M1825" s="715"/>
    </row>
    <row r="1826" spans="1:13" ht="12.75" x14ac:dyDescent="0.2">
      <c r="A1826" s="716"/>
      <c r="B1826" s="705"/>
      <c r="C1826" s="705"/>
      <c r="D1826" s="705"/>
      <c r="E1826" s="705"/>
      <c r="F1826" s="705"/>
      <c r="G1826" s="705"/>
      <c r="H1826" s="705"/>
      <c r="I1826" s="705"/>
      <c r="J1826" s="705"/>
      <c r="K1826" s="705"/>
      <c r="L1826" s="705"/>
      <c r="M1826" s="715"/>
    </row>
    <row r="1827" spans="1:13" ht="12.75" x14ac:dyDescent="0.2">
      <c r="A1827" s="716"/>
      <c r="B1827" s="705"/>
      <c r="C1827" s="705"/>
      <c r="D1827" s="705"/>
      <c r="E1827" s="705"/>
      <c r="F1827" s="705"/>
      <c r="G1827" s="705"/>
      <c r="H1827" s="705"/>
      <c r="I1827" s="705"/>
      <c r="J1827" s="705"/>
      <c r="K1827" s="705"/>
      <c r="L1827" s="705"/>
      <c r="M1827" s="715"/>
    </row>
    <row r="1828" spans="1:13" ht="12.75" x14ac:dyDescent="0.2">
      <c r="A1828" s="716"/>
      <c r="B1828" s="705"/>
      <c r="C1828" s="705"/>
      <c r="D1828" s="705"/>
      <c r="E1828" s="705"/>
      <c r="F1828" s="705"/>
      <c r="G1828" s="705"/>
      <c r="H1828" s="705"/>
      <c r="I1828" s="705"/>
      <c r="J1828" s="705"/>
      <c r="K1828" s="705"/>
      <c r="L1828" s="705"/>
      <c r="M1828" s="715"/>
    </row>
    <row r="1829" spans="1:13" ht="12.75" x14ac:dyDescent="0.2">
      <c r="A1829" s="716"/>
      <c r="B1829" s="705"/>
      <c r="C1829" s="705"/>
      <c r="D1829" s="705"/>
      <c r="E1829" s="705"/>
      <c r="F1829" s="705"/>
      <c r="G1829" s="705"/>
      <c r="H1829" s="705"/>
      <c r="I1829" s="705"/>
      <c r="J1829" s="705"/>
      <c r="K1829" s="705"/>
      <c r="L1829" s="705"/>
      <c r="M1829" s="715"/>
    </row>
    <row r="1830" spans="1:13" ht="12.75" x14ac:dyDescent="0.2">
      <c r="A1830" s="716"/>
      <c r="B1830" s="705"/>
      <c r="C1830" s="705"/>
      <c r="D1830" s="705"/>
      <c r="E1830" s="705"/>
      <c r="F1830" s="705"/>
      <c r="G1830" s="705"/>
      <c r="H1830" s="705"/>
      <c r="I1830" s="705"/>
      <c r="J1830" s="705"/>
      <c r="K1830" s="705"/>
      <c r="L1830" s="705"/>
      <c r="M1830" s="715"/>
    </row>
    <row r="1831" spans="1:13" ht="12.75" x14ac:dyDescent="0.2">
      <c r="A1831" s="716"/>
      <c r="B1831" s="705"/>
      <c r="C1831" s="705"/>
      <c r="D1831" s="705"/>
      <c r="E1831" s="705"/>
      <c r="F1831" s="705"/>
      <c r="G1831" s="705"/>
      <c r="H1831" s="705"/>
      <c r="I1831" s="705"/>
      <c r="J1831" s="705"/>
      <c r="K1831" s="705"/>
      <c r="L1831" s="705"/>
      <c r="M1831" s="715"/>
    </row>
    <row r="1832" spans="1:13" ht="12.75" x14ac:dyDescent="0.2">
      <c r="A1832" s="716"/>
      <c r="B1832" s="705"/>
      <c r="C1832" s="705"/>
      <c r="D1832" s="705"/>
      <c r="E1832" s="705"/>
      <c r="F1832" s="705"/>
      <c r="G1832" s="705"/>
      <c r="H1832" s="705"/>
      <c r="I1832" s="705"/>
      <c r="J1832" s="705"/>
      <c r="K1832" s="705"/>
      <c r="L1832" s="705"/>
      <c r="M1832" s="715"/>
    </row>
    <row r="1833" spans="1:13" ht="12.75" x14ac:dyDescent="0.2">
      <c r="A1833" s="716"/>
      <c r="B1833" s="705"/>
      <c r="C1833" s="705"/>
      <c r="D1833" s="705"/>
      <c r="E1833" s="705"/>
      <c r="F1833" s="705"/>
      <c r="G1833" s="705"/>
      <c r="H1833" s="705"/>
      <c r="I1833" s="705"/>
      <c r="J1833" s="705"/>
      <c r="K1833" s="705"/>
      <c r="L1833" s="705"/>
      <c r="M1833" s="715"/>
    </row>
    <row r="1834" spans="1:13" ht="12.75" x14ac:dyDescent="0.2">
      <c r="A1834" s="716"/>
      <c r="B1834" s="705"/>
      <c r="C1834" s="705"/>
      <c r="D1834" s="705"/>
      <c r="E1834" s="705"/>
      <c r="F1834" s="705"/>
      <c r="G1834" s="705"/>
      <c r="H1834" s="705"/>
      <c r="I1834" s="705"/>
      <c r="J1834" s="705"/>
      <c r="K1834" s="705"/>
      <c r="L1834" s="705"/>
      <c r="M1834" s="715"/>
    </row>
    <row r="1835" spans="1:13" ht="12.75" x14ac:dyDescent="0.2">
      <c r="A1835" s="716"/>
      <c r="B1835" s="705"/>
      <c r="C1835" s="705"/>
      <c r="D1835" s="705"/>
      <c r="E1835" s="705"/>
      <c r="F1835" s="705"/>
      <c r="G1835" s="705"/>
      <c r="H1835" s="705"/>
      <c r="I1835" s="705"/>
      <c r="J1835" s="705"/>
      <c r="K1835" s="705"/>
      <c r="L1835" s="705"/>
      <c r="M1835" s="715"/>
    </row>
    <row r="1836" spans="1:13" ht="12.75" x14ac:dyDescent="0.2">
      <c r="A1836" s="716"/>
      <c r="B1836" s="705"/>
      <c r="C1836" s="705"/>
      <c r="D1836" s="705"/>
      <c r="E1836" s="705"/>
      <c r="F1836" s="705"/>
      <c r="G1836" s="705"/>
      <c r="H1836" s="705"/>
      <c r="I1836" s="705"/>
      <c r="J1836" s="705"/>
      <c r="K1836" s="705"/>
      <c r="L1836" s="705"/>
      <c r="M1836" s="715"/>
    </row>
    <row r="1837" spans="1:13" ht="12.75" x14ac:dyDescent="0.2">
      <c r="A1837" s="716"/>
      <c r="B1837" s="705"/>
      <c r="C1837" s="705"/>
      <c r="D1837" s="705"/>
      <c r="E1837" s="705"/>
      <c r="F1837" s="705"/>
      <c r="G1837" s="705"/>
      <c r="H1837" s="705"/>
      <c r="I1837" s="705"/>
      <c r="J1837" s="705"/>
      <c r="K1837" s="705"/>
      <c r="L1837" s="705"/>
      <c r="M1837" s="715"/>
    </row>
    <row r="1838" spans="1:13" ht="12.75" x14ac:dyDescent="0.2">
      <c r="A1838" s="716"/>
      <c r="B1838" s="705"/>
      <c r="C1838" s="705"/>
      <c r="D1838" s="705"/>
      <c r="E1838" s="705"/>
      <c r="F1838" s="705"/>
      <c r="G1838" s="705"/>
      <c r="H1838" s="705"/>
      <c r="I1838" s="705"/>
      <c r="J1838" s="705"/>
      <c r="K1838" s="705"/>
      <c r="L1838" s="705"/>
      <c r="M1838" s="715"/>
    </row>
    <row r="1839" spans="1:13" ht="12.75" x14ac:dyDescent="0.2">
      <c r="A1839" s="716"/>
      <c r="B1839" s="705"/>
      <c r="C1839" s="705"/>
      <c r="D1839" s="705"/>
      <c r="E1839" s="705"/>
      <c r="F1839" s="705"/>
      <c r="G1839" s="705"/>
      <c r="H1839" s="705"/>
      <c r="I1839" s="705"/>
      <c r="J1839" s="705"/>
      <c r="K1839" s="705"/>
      <c r="L1839" s="705"/>
      <c r="M1839" s="715"/>
    </row>
    <row r="1840" spans="1:13" ht="12.75" x14ac:dyDescent="0.2">
      <c r="A1840" s="716"/>
      <c r="B1840" s="705"/>
      <c r="C1840" s="705"/>
      <c r="D1840" s="705"/>
      <c r="E1840" s="705"/>
      <c r="F1840" s="705"/>
      <c r="G1840" s="705"/>
      <c r="H1840" s="705"/>
      <c r="I1840" s="705"/>
      <c r="J1840" s="705"/>
      <c r="K1840" s="705"/>
      <c r="L1840" s="705"/>
      <c r="M1840" s="715"/>
    </row>
    <row r="1841" spans="1:13" ht="12.75" x14ac:dyDescent="0.2">
      <c r="A1841" s="716"/>
      <c r="B1841" s="705"/>
      <c r="C1841" s="705"/>
      <c r="D1841" s="705"/>
      <c r="E1841" s="705"/>
      <c r="F1841" s="705"/>
      <c r="G1841" s="705"/>
      <c r="H1841" s="705"/>
      <c r="I1841" s="705"/>
      <c r="J1841" s="705"/>
      <c r="K1841" s="705"/>
      <c r="L1841" s="705"/>
      <c r="M1841" s="715"/>
    </row>
    <row r="1842" spans="1:13" ht="12.75" x14ac:dyDescent="0.2">
      <c r="A1842" s="716"/>
      <c r="B1842" s="705"/>
      <c r="C1842" s="705"/>
      <c r="D1842" s="705"/>
      <c r="E1842" s="705"/>
      <c r="F1842" s="705"/>
      <c r="G1842" s="705"/>
      <c r="H1842" s="705"/>
      <c r="I1842" s="705"/>
      <c r="J1842" s="705"/>
      <c r="K1842" s="705"/>
      <c r="L1842" s="705"/>
      <c r="M1842" s="715"/>
    </row>
    <row r="1843" spans="1:13" ht="12.75" x14ac:dyDescent="0.2">
      <c r="A1843" s="716"/>
      <c r="B1843" s="705"/>
      <c r="C1843" s="705"/>
      <c r="D1843" s="705"/>
      <c r="E1843" s="705"/>
      <c r="F1843" s="705"/>
      <c r="G1843" s="705"/>
      <c r="H1843" s="705"/>
      <c r="I1843" s="705"/>
      <c r="J1843" s="705"/>
      <c r="K1843" s="705"/>
      <c r="L1843" s="705"/>
      <c r="M1843" s="715"/>
    </row>
    <row r="1844" spans="1:13" ht="12.75" x14ac:dyDescent="0.2">
      <c r="A1844" s="716"/>
      <c r="B1844" s="705"/>
      <c r="C1844" s="705"/>
      <c r="D1844" s="705"/>
      <c r="E1844" s="705"/>
      <c r="F1844" s="705"/>
      <c r="G1844" s="705"/>
      <c r="H1844" s="705"/>
      <c r="I1844" s="705"/>
      <c r="J1844" s="705"/>
      <c r="K1844" s="705"/>
      <c r="L1844" s="705"/>
      <c r="M1844" s="715"/>
    </row>
    <row r="1845" spans="1:13" ht="12.75" x14ac:dyDescent="0.2">
      <c r="A1845" s="716"/>
      <c r="B1845" s="705"/>
      <c r="C1845" s="705"/>
      <c r="D1845" s="705"/>
      <c r="E1845" s="705"/>
      <c r="F1845" s="705"/>
      <c r="G1845" s="705"/>
      <c r="H1845" s="705"/>
      <c r="I1845" s="705"/>
      <c r="J1845" s="705"/>
      <c r="K1845" s="705"/>
      <c r="L1845" s="705"/>
      <c r="M1845" s="715"/>
    </row>
    <row r="1846" spans="1:13" ht="12.75" x14ac:dyDescent="0.2">
      <c r="A1846" s="716"/>
      <c r="B1846" s="705"/>
      <c r="C1846" s="705"/>
      <c r="D1846" s="705"/>
      <c r="E1846" s="705"/>
      <c r="F1846" s="705"/>
      <c r="G1846" s="705"/>
      <c r="H1846" s="705"/>
      <c r="I1846" s="705"/>
      <c r="J1846" s="705"/>
      <c r="K1846" s="705"/>
      <c r="L1846" s="705"/>
      <c r="M1846" s="715"/>
    </row>
    <row r="1847" spans="1:13" ht="12.75" x14ac:dyDescent="0.2">
      <c r="A1847" s="716"/>
      <c r="B1847" s="705"/>
      <c r="C1847" s="705"/>
      <c r="D1847" s="705"/>
      <c r="E1847" s="705"/>
      <c r="F1847" s="705"/>
      <c r="G1847" s="705"/>
      <c r="H1847" s="705"/>
      <c r="I1847" s="705"/>
      <c r="J1847" s="705"/>
      <c r="K1847" s="705"/>
      <c r="L1847" s="705"/>
      <c r="M1847" s="715"/>
    </row>
    <row r="1848" spans="1:13" ht="12.75" x14ac:dyDescent="0.2">
      <c r="A1848" s="716"/>
      <c r="B1848" s="705"/>
      <c r="C1848" s="705"/>
      <c r="D1848" s="705"/>
      <c r="E1848" s="705"/>
      <c r="F1848" s="705"/>
      <c r="G1848" s="705"/>
      <c r="H1848" s="705"/>
      <c r="I1848" s="705"/>
      <c r="J1848" s="705"/>
      <c r="K1848" s="705"/>
      <c r="L1848" s="705"/>
      <c r="M1848" s="715"/>
    </row>
    <row r="1849" spans="1:13" ht="12.75" x14ac:dyDescent="0.2">
      <c r="A1849" s="716"/>
      <c r="B1849" s="705"/>
      <c r="C1849" s="705"/>
      <c r="D1849" s="705"/>
      <c r="E1849" s="705"/>
      <c r="F1849" s="705"/>
      <c r="G1849" s="705"/>
      <c r="H1849" s="705"/>
      <c r="I1849" s="705"/>
      <c r="J1849" s="705"/>
      <c r="K1849" s="705"/>
      <c r="L1849" s="705"/>
      <c r="M1849" s="715"/>
    </row>
    <row r="1850" spans="1:13" ht="12.75" x14ac:dyDescent="0.2">
      <c r="A1850" s="716"/>
      <c r="B1850" s="705"/>
      <c r="C1850" s="705"/>
      <c r="D1850" s="705"/>
      <c r="E1850" s="705"/>
      <c r="F1850" s="705"/>
      <c r="G1850" s="705"/>
      <c r="H1850" s="705"/>
      <c r="I1850" s="705"/>
      <c r="J1850" s="705"/>
      <c r="K1850" s="705"/>
      <c r="L1850" s="705"/>
      <c r="M1850" s="715"/>
    </row>
    <row r="1851" spans="1:13" ht="12.75" x14ac:dyDescent="0.2">
      <c r="A1851" s="716"/>
      <c r="B1851" s="705"/>
      <c r="C1851" s="705"/>
      <c r="D1851" s="705"/>
      <c r="E1851" s="705"/>
      <c r="F1851" s="705"/>
      <c r="G1851" s="705"/>
      <c r="H1851" s="705"/>
      <c r="I1851" s="705"/>
      <c r="J1851" s="705"/>
      <c r="K1851" s="705"/>
      <c r="L1851" s="705"/>
      <c r="M1851" s="715"/>
    </row>
    <row r="1852" spans="1:13" ht="12.75" x14ac:dyDescent="0.2">
      <c r="A1852" s="716"/>
      <c r="B1852" s="705"/>
      <c r="C1852" s="705"/>
      <c r="D1852" s="705"/>
      <c r="E1852" s="705"/>
      <c r="F1852" s="705"/>
      <c r="G1852" s="705"/>
      <c r="H1852" s="705"/>
      <c r="I1852" s="705"/>
      <c r="J1852" s="705"/>
      <c r="K1852" s="705"/>
      <c r="L1852" s="705"/>
      <c r="M1852" s="715"/>
    </row>
    <row r="1853" spans="1:13" ht="12.75" x14ac:dyDescent="0.2">
      <c r="A1853" s="716"/>
      <c r="B1853" s="705"/>
      <c r="C1853" s="705"/>
      <c r="D1853" s="705"/>
      <c r="E1853" s="705"/>
      <c r="F1853" s="705"/>
      <c r="G1853" s="705"/>
      <c r="H1853" s="705"/>
      <c r="I1853" s="705"/>
      <c r="J1853" s="705"/>
      <c r="K1853" s="705"/>
      <c r="L1853" s="705"/>
      <c r="M1853" s="715"/>
    </row>
    <row r="1854" spans="1:13" ht="12.75" x14ac:dyDescent="0.2">
      <c r="A1854" s="716"/>
      <c r="B1854" s="705"/>
      <c r="C1854" s="705"/>
      <c r="D1854" s="705"/>
      <c r="E1854" s="705"/>
      <c r="F1854" s="705"/>
      <c r="G1854" s="705"/>
      <c r="H1854" s="705"/>
      <c r="I1854" s="705"/>
      <c r="J1854" s="705"/>
      <c r="K1854" s="705"/>
      <c r="L1854" s="705"/>
      <c r="M1854" s="715"/>
    </row>
    <row r="1855" spans="1:13" ht="12.75" x14ac:dyDescent="0.2">
      <c r="A1855" s="716"/>
      <c r="B1855" s="705"/>
      <c r="C1855" s="705"/>
      <c r="D1855" s="705"/>
      <c r="E1855" s="705"/>
      <c r="F1855" s="705"/>
      <c r="G1855" s="705"/>
      <c r="H1855" s="705"/>
      <c r="I1855" s="705"/>
      <c r="J1855" s="705"/>
      <c r="K1855" s="705"/>
      <c r="L1855" s="705"/>
      <c r="M1855" s="715"/>
    </row>
    <row r="1856" spans="1:13" ht="12.75" x14ac:dyDescent="0.2">
      <c r="A1856" s="716"/>
      <c r="B1856" s="705"/>
      <c r="C1856" s="705"/>
      <c r="D1856" s="705"/>
      <c r="E1856" s="705"/>
      <c r="F1856" s="705"/>
      <c r="G1856" s="705"/>
      <c r="H1856" s="705"/>
      <c r="I1856" s="705"/>
      <c r="J1856" s="705"/>
      <c r="K1856" s="705"/>
      <c r="L1856" s="705"/>
      <c r="M1856" s="715"/>
    </row>
    <row r="1857" spans="1:13" ht="12.75" x14ac:dyDescent="0.2">
      <c r="A1857" s="716"/>
      <c r="B1857" s="705"/>
      <c r="C1857" s="705"/>
      <c r="D1857" s="705"/>
      <c r="E1857" s="705"/>
      <c r="F1857" s="705"/>
      <c r="G1857" s="705"/>
      <c r="H1857" s="705"/>
      <c r="I1857" s="705"/>
      <c r="J1857" s="705"/>
      <c r="K1857" s="705"/>
      <c r="L1857" s="705"/>
      <c r="M1857" s="715"/>
    </row>
    <row r="1858" spans="1:13" ht="12.75" x14ac:dyDescent="0.2">
      <c r="A1858" s="716"/>
      <c r="B1858" s="705"/>
      <c r="C1858" s="705"/>
      <c r="D1858" s="705"/>
      <c r="E1858" s="705"/>
      <c r="F1858" s="705"/>
      <c r="G1858" s="705"/>
      <c r="H1858" s="705"/>
      <c r="I1858" s="705"/>
      <c r="J1858" s="705"/>
      <c r="K1858" s="705"/>
      <c r="L1858" s="705"/>
      <c r="M1858" s="715"/>
    </row>
    <row r="1859" spans="1:13" ht="12.75" x14ac:dyDescent="0.2">
      <c r="A1859" s="716"/>
      <c r="B1859" s="705"/>
      <c r="C1859" s="705"/>
      <c r="D1859" s="705"/>
      <c r="E1859" s="705"/>
      <c r="F1859" s="705"/>
      <c r="G1859" s="705"/>
      <c r="H1859" s="705"/>
      <c r="I1859" s="705"/>
      <c r="J1859" s="705"/>
      <c r="K1859" s="705"/>
      <c r="L1859" s="705"/>
      <c r="M1859" s="715"/>
    </row>
    <row r="1860" spans="1:13" ht="12.75" x14ac:dyDescent="0.2">
      <c r="A1860" s="716"/>
      <c r="B1860" s="705"/>
      <c r="C1860" s="705"/>
      <c r="D1860" s="705"/>
      <c r="E1860" s="705"/>
      <c r="F1860" s="705"/>
      <c r="G1860" s="705"/>
      <c r="H1860" s="705"/>
      <c r="I1860" s="705"/>
      <c r="J1860" s="705"/>
      <c r="K1860" s="705"/>
      <c r="L1860" s="705"/>
      <c r="M1860" s="715"/>
    </row>
    <row r="1861" spans="1:13" ht="12.75" x14ac:dyDescent="0.2">
      <c r="A1861" s="716"/>
      <c r="B1861" s="705"/>
      <c r="C1861" s="705"/>
      <c r="D1861" s="705"/>
      <c r="E1861" s="705"/>
      <c r="F1861" s="705"/>
      <c r="G1861" s="705"/>
      <c r="H1861" s="705"/>
      <c r="I1861" s="705"/>
      <c r="J1861" s="705"/>
      <c r="K1861" s="705"/>
      <c r="L1861" s="705"/>
      <c r="M1861" s="715"/>
    </row>
    <row r="1862" spans="1:13" ht="12.75" x14ac:dyDescent="0.2">
      <c r="A1862" s="716"/>
      <c r="B1862" s="705"/>
      <c r="C1862" s="705"/>
      <c r="D1862" s="705"/>
      <c r="E1862" s="705"/>
      <c r="F1862" s="705"/>
      <c r="G1862" s="705"/>
      <c r="H1862" s="705"/>
      <c r="I1862" s="705"/>
      <c r="J1862" s="705"/>
      <c r="K1862" s="705"/>
      <c r="L1862" s="705"/>
      <c r="M1862" s="715"/>
    </row>
    <row r="1863" spans="1:13" ht="12.75" x14ac:dyDescent="0.2">
      <c r="A1863" s="716"/>
      <c r="B1863" s="705"/>
      <c r="C1863" s="705"/>
      <c r="D1863" s="705"/>
      <c r="E1863" s="705"/>
      <c r="F1863" s="705"/>
      <c r="G1863" s="705"/>
      <c r="H1863" s="705"/>
      <c r="I1863" s="705"/>
      <c r="J1863" s="705"/>
      <c r="K1863" s="705"/>
      <c r="L1863" s="705"/>
      <c r="M1863" s="715"/>
    </row>
    <row r="1864" spans="1:13" ht="12.75" x14ac:dyDescent="0.2">
      <c r="A1864" s="716"/>
      <c r="B1864" s="705"/>
      <c r="C1864" s="705"/>
      <c r="D1864" s="705"/>
      <c r="E1864" s="705"/>
      <c r="F1864" s="705"/>
      <c r="G1864" s="705"/>
      <c r="H1864" s="705"/>
      <c r="I1864" s="705"/>
      <c r="J1864" s="705"/>
      <c r="K1864" s="705"/>
      <c r="L1864" s="705"/>
      <c r="M1864" s="715"/>
    </row>
    <row r="1865" spans="1:13" ht="12.75" x14ac:dyDescent="0.2">
      <c r="A1865" s="716"/>
      <c r="B1865" s="705"/>
      <c r="C1865" s="705"/>
      <c r="D1865" s="705"/>
      <c r="E1865" s="705"/>
      <c r="F1865" s="705"/>
      <c r="G1865" s="705"/>
      <c r="H1865" s="705"/>
      <c r="I1865" s="705"/>
      <c r="J1865" s="705"/>
      <c r="K1865" s="705"/>
      <c r="L1865" s="705"/>
      <c r="M1865" s="715"/>
    </row>
    <row r="1866" spans="1:13" ht="12.75" x14ac:dyDescent="0.2">
      <c r="A1866" s="716"/>
      <c r="B1866" s="705"/>
      <c r="C1866" s="705"/>
      <c r="D1866" s="705"/>
      <c r="E1866" s="705"/>
      <c r="F1866" s="705"/>
      <c r="G1866" s="705"/>
      <c r="H1866" s="705"/>
      <c r="I1866" s="705"/>
      <c r="J1866" s="705"/>
      <c r="K1866" s="705"/>
      <c r="L1866" s="705"/>
      <c r="M1866" s="715"/>
    </row>
    <row r="1867" spans="1:13" ht="12.75" x14ac:dyDescent="0.2">
      <c r="A1867" s="716"/>
      <c r="B1867" s="705"/>
      <c r="C1867" s="705"/>
      <c r="D1867" s="705"/>
      <c r="E1867" s="705"/>
      <c r="F1867" s="705"/>
      <c r="G1867" s="705"/>
      <c r="H1867" s="705"/>
      <c r="I1867" s="705"/>
      <c r="J1867" s="705"/>
      <c r="K1867" s="705"/>
      <c r="L1867" s="705"/>
      <c r="M1867" s="715"/>
    </row>
    <row r="1868" spans="1:13" ht="12.75" x14ac:dyDescent="0.2">
      <c r="A1868" s="716"/>
      <c r="B1868" s="705"/>
      <c r="C1868" s="705"/>
      <c r="D1868" s="705"/>
      <c r="E1868" s="705"/>
      <c r="F1868" s="705"/>
      <c r="G1868" s="705"/>
      <c r="H1868" s="705"/>
      <c r="I1868" s="705"/>
      <c r="J1868" s="705"/>
      <c r="K1868" s="705"/>
      <c r="L1868" s="705"/>
      <c r="M1868" s="715"/>
    </row>
    <row r="1869" spans="1:13" ht="12.75" x14ac:dyDescent="0.2">
      <c r="A1869" s="716"/>
      <c r="B1869" s="705"/>
      <c r="C1869" s="705"/>
      <c r="D1869" s="705"/>
      <c r="E1869" s="705"/>
      <c r="F1869" s="705"/>
      <c r="G1869" s="705"/>
      <c r="H1869" s="705"/>
      <c r="I1869" s="705"/>
      <c r="J1869" s="705"/>
      <c r="K1869" s="705"/>
      <c r="L1869" s="705"/>
      <c r="M1869" s="715"/>
    </row>
    <row r="1870" spans="1:13" ht="12.75" x14ac:dyDescent="0.2">
      <c r="A1870" s="716"/>
      <c r="B1870" s="705"/>
      <c r="C1870" s="705"/>
      <c r="D1870" s="705"/>
      <c r="E1870" s="705"/>
      <c r="F1870" s="705"/>
      <c r="G1870" s="705"/>
      <c r="H1870" s="705"/>
      <c r="I1870" s="705"/>
      <c r="J1870" s="705"/>
      <c r="K1870" s="705"/>
      <c r="L1870" s="705"/>
      <c r="M1870" s="715"/>
    </row>
    <row r="1871" spans="1:13" ht="12.75" x14ac:dyDescent="0.2">
      <c r="A1871" s="716"/>
      <c r="B1871" s="705"/>
      <c r="C1871" s="705"/>
      <c r="D1871" s="705"/>
      <c r="E1871" s="705"/>
      <c r="F1871" s="705"/>
      <c r="G1871" s="705"/>
      <c r="H1871" s="705"/>
      <c r="I1871" s="705"/>
      <c r="J1871" s="705"/>
      <c r="K1871" s="705"/>
      <c r="L1871" s="705"/>
      <c r="M1871" s="715"/>
    </row>
    <row r="1872" spans="1:13" ht="12.75" x14ac:dyDescent="0.2">
      <c r="A1872" s="716"/>
      <c r="B1872" s="705"/>
      <c r="C1872" s="705"/>
      <c r="D1872" s="705"/>
      <c r="E1872" s="705"/>
      <c r="F1872" s="705"/>
      <c r="G1872" s="705"/>
      <c r="H1872" s="705"/>
      <c r="I1872" s="705"/>
      <c r="J1872" s="705"/>
      <c r="K1872" s="705"/>
      <c r="L1872" s="705"/>
      <c r="M1872" s="715"/>
    </row>
    <row r="1873" spans="1:13" ht="12.75" x14ac:dyDescent="0.2">
      <c r="A1873" s="716"/>
      <c r="B1873" s="705"/>
      <c r="C1873" s="705"/>
      <c r="D1873" s="705"/>
      <c r="E1873" s="705"/>
      <c r="F1873" s="705"/>
      <c r="G1873" s="705"/>
      <c r="H1873" s="705"/>
      <c r="I1873" s="705"/>
      <c r="J1873" s="705"/>
      <c r="K1873" s="705"/>
      <c r="L1873" s="705"/>
      <c r="M1873" s="715"/>
    </row>
    <row r="1874" spans="1:13" ht="12.75" x14ac:dyDescent="0.2">
      <c r="A1874" s="716"/>
      <c r="B1874" s="705"/>
      <c r="C1874" s="705"/>
      <c r="D1874" s="705"/>
      <c r="E1874" s="705"/>
      <c r="F1874" s="705"/>
      <c r="G1874" s="705"/>
      <c r="H1874" s="705"/>
      <c r="I1874" s="705"/>
      <c r="J1874" s="705"/>
      <c r="K1874" s="705"/>
      <c r="L1874" s="705"/>
      <c r="M1874" s="715"/>
    </row>
    <row r="1875" spans="1:13" ht="12.75" x14ac:dyDescent="0.2">
      <c r="A1875" s="716"/>
      <c r="B1875" s="705"/>
      <c r="C1875" s="705"/>
      <c r="D1875" s="705"/>
      <c r="E1875" s="705"/>
      <c r="F1875" s="705"/>
      <c r="G1875" s="705"/>
      <c r="H1875" s="705"/>
      <c r="I1875" s="705"/>
      <c r="J1875" s="705"/>
      <c r="K1875" s="705"/>
      <c r="L1875" s="705"/>
      <c r="M1875" s="715"/>
    </row>
    <row r="1876" spans="1:13" ht="12.75" x14ac:dyDescent="0.2">
      <c r="A1876" s="716"/>
      <c r="B1876" s="705"/>
      <c r="C1876" s="705"/>
      <c r="D1876" s="705"/>
      <c r="E1876" s="705"/>
      <c r="F1876" s="705"/>
      <c r="G1876" s="705"/>
      <c r="H1876" s="705"/>
      <c r="I1876" s="705"/>
      <c r="J1876" s="705"/>
      <c r="K1876" s="705"/>
      <c r="L1876" s="705"/>
      <c r="M1876" s="715"/>
    </row>
    <row r="1877" spans="1:13" ht="12.75" x14ac:dyDescent="0.2">
      <c r="A1877" s="716"/>
      <c r="B1877" s="705"/>
      <c r="C1877" s="705"/>
      <c r="D1877" s="705"/>
      <c r="E1877" s="705"/>
      <c r="F1877" s="705"/>
      <c r="G1877" s="705"/>
      <c r="H1877" s="705"/>
      <c r="I1877" s="705"/>
      <c r="J1877" s="705"/>
      <c r="K1877" s="705"/>
      <c r="L1877" s="705"/>
      <c r="M1877" s="715"/>
    </row>
    <row r="1878" spans="1:13" ht="12.75" x14ac:dyDescent="0.2">
      <c r="A1878" s="716"/>
      <c r="B1878" s="705"/>
      <c r="C1878" s="705"/>
      <c r="D1878" s="705"/>
      <c r="E1878" s="705"/>
      <c r="F1878" s="705"/>
      <c r="G1878" s="705"/>
      <c r="H1878" s="705"/>
      <c r="I1878" s="705"/>
      <c r="J1878" s="705"/>
      <c r="K1878" s="705"/>
      <c r="L1878" s="705"/>
      <c r="M1878" s="715"/>
    </row>
    <row r="1879" spans="1:13" ht="12.75" x14ac:dyDescent="0.2">
      <c r="A1879" s="716"/>
      <c r="B1879" s="705"/>
      <c r="C1879" s="705"/>
      <c r="D1879" s="705"/>
      <c r="E1879" s="705"/>
      <c r="F1879" s="705"/>
      <c r="G1879" s="705"/>
      <c r="H1879" s="705"/>
      <c r="I1879" s="705"/>
      <c r="J1879" s="705"/>
      <c r="K1879" s="705"/>
      <c r="L1879" s="705"/>
      <c r="M1879" s="715"/>
    </row>
    <row r="1880" spans="1:13" ht="12.75" x14ac:dyDescent="0.2">
      <c r="A1880" s="716"/>
      <c r="B1880" s="705"/>
      <c r="C1880" s="705"/>
      <c r="D1880" s="705"/>
      <c r="E1880" s="705"/>
      <c r="F1880" s="705"/>
      <c r="G1880" s="705"/>
      <c r="H1880" s="705"/>
      <c r="I1880" s="705"/>
      <c r="J1880" s="705"/>
      <c r="K1880" s="705"/>
      <c r="L1880" s="705"/>
      <c r="M1880" s="715"/>
    </row>
    <row r="1881" spans="1:13" ht="12.75" x14ac:dyDescent="0.2">
      <c r="A1881" s="716"/>
      <c r="B1881" s="705"/>
      <c r="C1881" s="705"/>
      <c r="D1881" s="705"/>
      <c r="E1881" s="705"/>
      <c r="F1881" s="705"/>
      <c r="G1881" s="705"/>
      <c r="H1881" s="705"/>
      <c r="I1881" s="705"/>
      <c r="J1881" s="705"/>
      <c r="K1881" s="705"/>
      <c r="L1881" s="705"/>
      <c r="M1881" s="715"/>
    </row>
    <row r="1882" spans="1:13" ht="12.75" x14ac:dyDescent="0.2">
      <c r="A1882" s="716"/>
      <c r="B1882" s="705"/>
      <c r="C1882" s="705"/>
      <c r="D1882" s="705"/>
      <c r="E1882" s="705"/>
      <c r="F1882" s="705"/>
      <c r="G1882" s="705"/>
      <c r="H1882" s="705"/>
      <c r="I1882" s="705"/>
      <c r="J1882" s="705"/>
      <c r="K1882" s="705"/>
      <c r="L1882" s="705"/>
      <c r="M1882" s="715"/>
    </row>
    <row r="1883" spans="1:13" ht="12.75" x14ac:dyDescent="0.2">
      <c r="A1883" s="716"/>
      <c r="B1883" s="705"/>
      <c r="C1883" s="705"/>
      <c r="D1883" s="705"/>
      <c r="E1883" s="705"/>
      <c r="F1883" s="705"/>
      <c r="G1883" s="705"/>
      <c r="H1883" s="705"/>
      <c r="I1883" s="705"/>
      <c r="J1883" s="705"/>
      <c r="K1883" s="705"/>
      <c r="L1883" s="705"/>
      <c r="M1883" s="715"/>
    </row>
    <row r="1884" spans="1:13" ht="12.75" x14ac:dyDescent="0.2">
      <c r="A1884" s="716"/>
      <c r="B1884" s="705"/>
      <c r="C1884" s="705"/>
      <c r="D1884" s="705"/>
      <c r="E1884" s="705"/>
      <c r="F1884" s="705"/>
      <c r="G1884" s="705"/>
      <c r="H1884" s="705"/>
      <c r="I1884" s="705"/>
      <c r="J1884" s="705"/>
      <c r="K1884" s="705"/>
      <c r="L1884" s="705"/>
      <c r="M1884" s="715"/>
    </row>
    <row r="1885" spans="1:13" ht="12.75" x14ac:dyDescent="0.2">
      <c r="A1885" s="716"/>
      <c r="B1885" s="705"/>
      <c r="C1885" s="705"/>
      <c r="D1885" s="705"/>
      <c r="E1885" s="705"/>
      <c r="F1885" s="705"/>
      <c r="G1885" s="705"/>
      <c r="H1885" s="705"/>
      <c r="I1885" s="705"/>
      <c r="J1885" s="705"/>
      <c r="K1885" s="705"/>
      <c r="L1885" s="705"/>
      <c r="M1885" s="715"/>
    </row>
    <row r="1886" spans="1:13" ht="12.75" x14ac:dyDescent="0.2">
      <c r="A1886" s="716"/>
      <c r="B1886" s="705"/>
      <c r="C1886" s="705"/>
      <c r="D1886" s="705"/>
      <c r="E1886" s="705"/>
      <c r="F1886" s="705"/>
      <c r="G1886" s="705"/>
      <c r="H1886" s="705"/>
      <c r="I1886" s="705"/>
      <c r="J1886" s="705"/>
      <c r="K1886" s="705"/>
      <c r="L1886" s="705"/>
      <c r="M1886" s="715"/>
    </row>
    <row r="1887" spans="1:13" ht="12.75" x14ac:dyDescent="0.2">
      <c r="A1887" s="716"/>
      <c r="B1887" s="705"/>
      <c r="C1887" s="705"/>
      <c r="D1887" s="705"/>
      <c r="E1887" s="705"/>
      <c r="F1887" s="705"/>
      <c r="G1887" s="705"/>
      <c r="H1887" s="705"/>
      <c r="I1887" s="705"/>
      <c r="J1887" s="705"/>
      <c r="K1887" s="705"/>
      <c r="L1887" s="705"/>
      <c r="M1887" s="715"/>
    </row>
    <row r="1888" spans="1:13" ht="12.75" x14ac:dyDescent="0.2">
      <c r="A1888" s="716"/>
      <c r="B1888" s="705"/>
      <c r="C1888" s="705"/>
      <c r="D1888" s="705"/>
      <c r="E1888" s="705"/>
      <c r="F1888" s="705"/>
      <c r="G1888" s="705"/>
      <c r="H1888" s="705"/>
      <c r="I1888" s="705"/>
      <c r="J1888" s="705"/>
      <c r="K1888" s="705"/>
      <c r="L1888" s="705"/>
      <c r="M1888" s="715"/>
    </row>
    <row r="1889" spans="1:13" ht="12.75" x14ac:dyDescent="0.2">
      <c r="A1889" s="716"/>
      <c r="B1889" s="705"/>
      <c r="C1889" s="705"/>
      <c r="D1889" s="705"/>
      <c r="E1889" s="705"/>
      <c r="F1889" s="705"/>
      <c r="G1889" s="705"/>
      <c r="H1889" s="705"/>
      <c r="I1889" s="705"/>
      <c r="J1889" s="705"/>
      <c r="K1889" s="705"/>
      <c r="L1889" s="705"/>
      <c r="M1889" s="715"/>
    </row>
    <row r="1890" spans="1:13" ht="12.75" x14ac:dyDescent="0.2">
      <c r="A1890" s="716"/>
      <c r="B1890" s="705"/>
      <c r="C1890" s="705"/>
      <c r="D1890" s="705"/>
      <c r="E1890" s="705"/>
      <c r="F1890" s="705"/>
      <c r="G1890" s="705"/>
      <c r="H1890" s="705"/>
      <c r="I1890" s="705"/>
      <c r="J1890" s="705"/>
      <c r="K1890" s="705"/>
      <c r="L1890" s="705"/>
      <c r="M1890" s="715"/>
    </row>
    <row r="1891" spans="1:13" ht="12.75" x14ac:dyDescent="0.2">
      <c r="A1891" s="716"/>
      <c r="B1891" s="705"/>
      <c r="C1891" s="705"/>
      <c r="D1891" s="705"/>
      <c r="E1891" s="705"/>
      <c r="F1891" s="705"/>
      <c r="G1891" s="705"/>
      <c r="H1891" s="705"/>
      <c r="I1891" s="705"/>
      <c r="J1891" s="705"/>
      <c r="K1891" s="705"/>
      <c r="L1891" s="705"/>
      <c r="M1891" s="715"/>
    </row>
    <row r="1892" spans="1:13" ht="12.75" x14ac:dyDescent="0.2">
      <c r="A1892" s="716"/>
      <c r="B1892" s="705"/>
      <c r="C1892" s="705"/>
      <c r="D1892" s="705"/>
      <c r="E1892" s="705"/>
      <c r="F1892" s="705"/>
      <c r="G1892" s="705"/>
      <c r="H1892" s="705"/>
      <c r="I1892" s="705"/>
      <c r="J1892" s="705"/>
      <c r="K1892" s="705"/>
      <c r="L1892" s="705"/>
      <c r="M1892" s="715"/>
    </row>
    <row r="1893" spans="1:13" ht="12.75" x14ac:dyDescent="0.2">
      <c r="A1893" s="716"/>
      <c r="B1893" s="705"/>
      <c r="C1893" s="705"/>
      <c r="D1893" s="705"/>
      <c r="E1893" s="705"/>
      <c r="F1893" s="705"/>
      <c r="G1893" s="705"/>
      <c r="H1893" s="705"/>
      <c r="I1893" s="705"/>
      <c r="J1893" s="705"/>
      <c r="K1893" s="705"/>
      <c r="L1893" s="705"/>
      <c r="M1893" s="715"/>
    </row>
    <row r="1894" spans="1:13" ht="12.75" x14ac:dyDescent="0.2">
      <c r="A1894" s="716"/>
      <c r="B1894" s="705"/>
      <c r="C1894" s="705"/>
      <c r="D1894" s="705"/>
      <c r="E1894" s="705"/>
      <c r="F1894" s="705"/>
      <c r="G1894" s="705"/>
      <c r="H1894" s="705"/>
      <c r="I1894" s="705"/>
      <c r="J1894" s="705"/>
      <c r="K1894" s="705"/>
      <c r="L1894" s="705"/>
      <c r="M1894" s="715"/>
    </row>
    <row r="1895" spans="1:13" ht="12.75" x14ac:dyDescent="0.2">
      <c r="A1895" s="716"/>
      <c r="B1895" s="705"/>
      <c r="C1895" s="705"/>
      <c r="D1895" s="705"/>
      <c r="E1895" s="705"/>
      <c r="F1895" s="705"/>
      <c r="G1895" s="705"/>
      <c r="H1895" s="705"/>
      <c r="I1895" s="705"/>
      <c r="J1895" s="705"/>
      <c r="K1895" s="705"/>
      <c r="L1895" s="705"/>
      <c r="M1895" s="715"/>
    </row>
    <row r="1896" spans="1:13" ht="12.75" x14ac:dyDescent="0.2">
      <c r="A1896" s="716"/>
      <c r="B1896" s="705"/>
      <c r="C1896" s="705"/>
      <c r="D1896" s="705"/>
      <c r="E1896" s="705"/>
      <c r="F1896" s="705"/>
      <c r="G1896" s="705"/>
      <c r="H1896" s="705"/>
      <c r="I1896" s="705"/>
      <c r="J1896" s="705"/>
      <c r="K1896" s="705"/>
      <c r="L1896" s="705"/>
      <c r="M1896" s="715"/>
    </row>
    <row r="1897" spans="1:13" ht="12.75" x14ac:dyDescent="0.2">
      <c r="A1897" s="716"/>
      <c r="B1897" s="705"/>
      <c r="C1897" s="705"/>
      <c r="D1897" s="705"/>
      <c r="E1897" s="705"/>
      <c r="F1897" s="705"/>
      <c r="G1897" s="705"/>
      <c r="H1897" s="705"/>
      <c r="I1897" s="705"/>
      <c r="J1897" s="705"/>
      <c r="K1897" s="705"/>
      <c r="L1897" s="705"/>
      <c r="M1897" s="715"/>
    </row>
    <row r="1898" spans="1:13" ht="12.75" x14ac:dyDescent="0.2">
      <c r="A1898" s="716"/>
      <c r="B1898" s="705"/>
      <c r="C1898" s="705"/>
      <c r="D1898" s="705"/>
      <c r="E1898" s="705"/>
      <c r="F1898" s="705"/>
      <c r="G1898" s="705"/>
      <c r="H1898" s="705"/>
      <c r="I1898" s="705"/>
      <c r="J1898" s="705"/>
      <c r="K1898" s="705"/>
      <c r="L1898" s="705"/>
      <c r="M1898" s="715"/>
    </row>
    <row r="1899" spans="1:13" ht="12.75" x14ac:dyDescent="0.2">
      <c r="A1899" s="716"/>
      <c r="B1899" s="705"/>
      <c r="C1899" s="705"/>
      <c r="D1899" s="705"/>
      <c r="E1899" s="705"/>
      <c r="F1899" s="705"/>
      <c r="G1899" s="705"/>
      <c r="H1899" s="705"/>
      <c r="I1899" s="705"/>
      <c r="J1899" s="705"/>
      <c r="K1899" s="705"/>
      <c r="L1899" s="705"/>
      <c r="M1899" s="715"/>
    </row>
    <row r="1900" spans="1:13" ht="12.75" x14ac:dyDescent="0.2">
      <c r="A1900" s="716"/>
      <c r="B1900" s="705"/>
      <c r="C1900" s="705"/>
      <c r="D1900" s="705"/>
      <c r="E1900" s="705"/>
      <c r="F1900" s="705"/>
      <c r="G1900" s="705"/>
      <c r="H1900" s="705"/>
      <c r="I1900" s="705"/>
      <c r="J1900" s="705"/>
      <c r="K1900" s="705"/>
      <c r="L1900" s="705"/>
      <c r="M1900" s="715"/>
    </row>
    <row r="1901" spans="1:13" ht="12.75" x14ac:dyDescent="0.2">
      <c r="A1901" s="716"/>
      <c r="B1901" s="705"/>
      <c r="C1901" s="705"/>
      <c r="D1901" s="705"/>
      <c r="E1901" s="705"/>
      <c r="F1901" s="705"/>
      <c r="G1901" s="705"/>
      <c r="H1901" s="705"/>
      <c r="I1901" s="705"/>
      <c r="J1901" s="705"/>
      <c r="K1901" s="705"/>
      <c r="L1901" s="705"/>
      <c r="M1901" s="715"/>
    </row>
    <row r="1902" spans="1:13" ht="12.75" x14ac:dyDescent="0.2">
      <c r="A1902" s="716"/>
      <c r="B1902" s="705"/>
      <c r="C1902" s="705"/>
      <c r="D1902" s="705"/>
      <c r="E1902" s="705"/>
      <c r="F1902" s="705"/>
      <c r="G1902" s="705"/>
      <c r="H1902" s="705"/>
      <c r="I1902" s="705"/>
      <c r="J1902" s="705"/>
      <c r="K1902" s="705"/>
      <c r="L1902" s="705"/>
      <c r="M1902" s="715"/>
    </row>
    <row r="1903" spans="1:13" ht="12.75" x14ac:dyDescent="0.2">
      <c r="A1903" s="716"/>
      <c r="B1903" s="705"/>
      <c r="C1903" s="705"/>
      <c r="D1903" s="705"/>
      <c r="E1903" s="705"/>
      <c r="F1903" s="705"/>
      <c r="G1903" s="705"/>
      <c r="H1903" s="705"/>
      <c r="I1903" s="705"/>
      <c r="J1903" s="705"/>
      <c r="K1903" s="705"/>
      <c r="L1903" s="705"/>
      <c r="M1903" s="715"/>
    </row>
    <row r="1904" spans="1:13" ht="12.75" x14ac:dyDescent="0.2">
      <c r="A1904" s="716"/>
      <c r="B1904" s="705"/>
      <c r="C1904" s="705"/>
      <c r="D1904" s="705"/>
      <c r="E1904" s="705"/>
      <c r="F1904" s="705"/>
      <c r="G1904" s="705"/>
      <c r="H1904" s="705"/>
      <c r="I1904" s="705"/>
      <c r="J1904" s="705"/>
      <c r="K1904" s="705"/>
      <c r="L1904" s="705"/>
      <c r="M1904" s="715"/>
    </row>
    <row r="1905" spans="1:13" ht="12.75" x14ac:dyDescent="0.2">
      <c r="A1905" s="716"/>
      <c r="B1905" s="705"/>
      <c r="C1905" s="705"/>
      <c r="D1905" s="705"/>
      <c r="E1905" s="705"/>
      <c r="F1905" s="705"/>
      <c r="G1905" s="705"/>
      <c r="H1905" s="705"/>
      <c r="I1905" s="705"/>
      <c r="J1905" s="705"/>
      <c r="K1905" s="705"/>
      <c r="L1905" s="705"/>
      <c r="M1905" s="715"/>
    </row>
    <row r="1906" spans="1:13" ht="12.75" x14ac:dyDescent="0.2">
      <c r="A1906" s="716"/>
      <c r="B1906" s="705"/>
      <c r="C1906" s="705"/>
      <c r="D1906" s="705"/>
      <c r="E1906" s="705"/>
      <c r="F1906" s="705"/>
      <c r="G1906" s="705"/>
      <c r="H1906" s="705"/>
      <c r="I1906" s="705"/>
      <c r="J1906" s="705"/>
      <c r="K1906" s="705"/>
      <c r="L1906" s="705"/>
      <c r="M1906" s="715"/>
    </row>
    <row r="1907" spans="1:13" ht="12.75" x14ac:dyDescent="0.2">
      <c r="A1907" s="716"/>
      <c r="B1907" s="705"/>
      <c r="C1907" s="705"/>
      <c r="D1907" s="705"/>
      <c r="E1907" s="705"/>
      <c r="F1907" s="705"/>
      <c r="G1907" s="705"/>
      <c r="H1907" s="705"/>
      <c r="I1907" s="705"/>
      <c r="J1907" s="705"/>
      <c r="K1907" s="705"/>
      <c r="L1907" s="705"/>
      <c r="M1907" s="715"/>
    </row>
    <row r="1908" spans="1:13" ht="12.75" x14ac:dyDescent="0.2">
      <c r="A1908" s="716"/>
      <c r="B1908" s="705"/>
      <c r="C1908" s="705"/>
      <c r="D1908" s="705"/>
      <c r="E1908" s="705"/>
      <c r="F1908" s="705"/>
      <c r="G1908" s="705"/>
      <c r="H1908" s="705"/>
      <c r="I1908" s="705"/>
      <c r="J1908" s="705"/>
      <c r="K1908" s="705"/>
      <c r="L1908" s="705"/>
      <c r="M1908" s="715"/>
    </row>
    <row r="1909" spans="1:13" ht="12.75" x14ac:dyDescent="0.2">
      <c r="A1909" s="716"/>
      <c r="B1909" s="705"/>
      <c r="C1909" s="705"/>
      <c r="D1909" s="705"/>
      <c r="E1909" s="705"/>
      <c r="F1909" s="705"/>
      <c r="G1909" s="705"/>
      <c r="H1909" s="705"/>
      <c r="I1909" s="705"/>
      <c r="J1909" s="705"/>
      <c r="K1909" s="705"/>
      <c r="L1909" s="705"/>
      <c r="M1909" s="715"/>
    </row>
    <row r="1910" spans="1:13" ht="12.75" x14ac:dyDescent="0.2">
      <c r="A1910" s="716"/>
      <c r="B1910" s="705"/>
      <c r="C1910" s="705"/>
      <c r="D1910" s="705"/>
      <c r="E1910" s="705"/>
      <c r="F1910" s="705"/>
      <c r="G1910" s="705"/>
      <c r="H1910" s="705"/>
      <c r="I1910" s="705"/>
      <c r="J1910" s="705"/>
      <c r="K1910" s="705"/>
      <c r="L1910" s="705"/>
      <c r="M1910" s="715"/>
    </row>
    <row r="1911" spans="1:13" ht="12.75" x14ac:dyDescent="0.2">
      <c r="A1911" s="716"/>
      <c r="B1911" s="705"/>
      <c r="C1911" s="705"/>
      <c r="D1911" s="705"/>
      <c r="E1911" s="705"/>
      <c r="F1911" s="705"/>
      <c r="G1911" s="705"/>
      <c r="H1911" s="705"/>
      <c r="I1911" s="705"/>
      <c r="J1911" s="705"/>
      <c r="K1911" s="705"/>
      <c r="L1911" s="705"/>
      <c r="M1911" s="715"/>
    </row>
    <row r="1912" spans="1:13" ht="12.75" x14ac:dyDescent="0.2">
      <c r="A1912" s="716"/>
      <c r="B1912" s="705"/>
      <c r="C1912" s="705"/>
      <c r="D1912" s="705"/>
      <c r="E1912" s="705"/>
      <c r="F1912" s="705"/>
      <c r="G1912" s="705"/>
      <c r="H1912" s="705"/>
      <c r="I1912" s="705"/>
      <c r="J1912" s="705"/>
      <c r="K1912" s="705"/>
      <c r="L1912" s="705"/>
      <c r="M1912" s="715"/>
    </row>
    <row r="1913" spans="1:13" ht="12.75" x14ac:dyDescent="0.2">
      <c r="A1913" s="716"/>
      <c r="B1913" s="705"/>
      <c r="C1913" s="705"/>
      <c r="D1913" s="705"/>
      <c r="E1913" s="705"/>
      <c r="F1913" s="705"/>
      <c r="G1913" s="705"/>
      <c r="H1913" s="705"/>
      <c r="I1913" s="705"/>
      <c r="J1913" s="705"/>
      <c r="K1913" s="705"/>
      <c r="L1913" s="705"/>
      <c r="M1913" s="715"/>
    </row>
    <row r="1914" spans="1:13" ht="12.75" x14ac:dyDescent="0.2">
      <c r="A1914" s="716"/>
      <c r="B1914" s="705"/>
      <c r="C1914" s="705"/>
      <c r="D1914" s="705"/>
      <c r="E1914" s="705"/>
      <c r="F1914" s="705"/>
      <c r="G1914" s="705"/>
      <c r="H1914" s="705"/>
      <c r="I1914" s="705"/>
      <c r="J1914" s="705"/>
      <c r="K1914" s="705"/>
      <c r="L1914" s="705"/>
      <c r="M1914" s="715"/>
    </row>
    <row r="1915" spans="1:13" ht="12.75" x14ac:dyDescent="0.2">
      <c r="A1915" s="716"/>
      <c r="B1915" s="705"/>
      <c r="C1915" s="705"/>
      <c r="D1915" s="705"/>
      <c r="E1915" s="705"/>
      <c r="F1915" s="705"/>
      <c r="G1915" s="705"/>
      <c r="H1915" s="705"/>
      <c r="I1915" s="705"/>
      <c r="J1915" s="705"/>
      <c r="K1915" s="705"/>
      <c r="L1915" s="705"/>
      <c r="M1915" s="715"/>
    </row>
    <row r="1916" spans="1:13" ht="12.75" x14ac:dyDescent="0.2">
      <c r="A1916" s="716"/>
      <c r="B1916" s="705"/>
      <c r="C1916" s="705"/>
      <c r="D1916" s="705"/>
      <c r="E1916" s="705"/>
      <c r="F1916" s="705"/>
      <c r="G1916" s="705"/>
      <c r="H1916" s="705"/>
      <c r="I1916" s="705"/>
      <c r="J1916" s="705"/>
      <c r="K1916" s="705"/>
      <c r="L1916" s="705"/>
      <c r="M1916" s="715"/>
    </row>
    <row r="1917" spans="1:13" ht="12.75" x14ac:dyDescent="0.2">
      <c r="A1917" s="716"/>
      <c r="B1917" s="705"/>
      <c r="C1917" s="705"/>
      <c r="D1917" s="705"/>
      <c r="E1917" s="705"/>
      <c r="F1917" s="705"/>
      <c r="G1917" s="705"/>
      <c r="H1917" s="705"/>
      <c r="I1917" s="705"/>
      <c r="J1917" s="705"/>
      <c r="K1917" s="705"/>
      <c r="L1917" s="705"/>
      <c r="M1917" s="715"/>
    </row>
    <row r="1918" spans="1:13" ht="12.75" x14ac:dyDescent="0.2">
      <c r="A1918" s="716"/>
      <c r="B1918" s="705"/>
      <c r="C1918" s="705"/>
      <c r="D1918" s="705"/>
      <c r="E1918" s="705"/>
      <c r="F1918" s="705"/>
      <c r="G1918" s="705"/>
      <c r="H1918" s="705"/>
      <c r="I1918" s="705"/>
      <c r="J1918" s="705"/>
      <c r="K1918" s="705"/>
      <c r="L1918" s="705"/>
      <c r="M1918" s="715"/>
    </row>
    <row r="1919" spans="1:13" ht="12.75" x14ac:dyDescent="0.2">
      <c r="A1919" s="716"/>
      <c r="B1919" s="705"/>
      <c r="C1919" s="705"/>
      <c r="D1919" s="705"/>
      <c r="E1919" s="705"/>
      <c r="F1919" s="705"/>
      <c r="G1919" s="705"/>
      <c r="H1919" s="705"/>
      <c r="I1919" s="705"/>
      <c r="J1919" s="705"/>
      <c r="K1919" s="705"/>
      <c r="L1919" s="705"/>
      <c r="M1919" s="715"/>
    </row>
    <row r="1920" spans="1:13" ht="12.75" x14ac:dyDescent="0.2">
      <c r="A1920" s="716"/>
      <c r="B1920" s="705"/>
      <c r="C1920" s="705"/>
      <c r="D1920" s="705"/>
      <c r="E1920" s="705"/>
      <c r="F1920" s="705"/>
      <c r="G1920" s="705"/>
      <c r="H1920" s="705"/>
      <c r="I1920" s="705"/>
      <c r="J1920" s="705"/>
      <c r="K1920" s="705"/>
      <c r="L1920" s="705"/>
      <c r="M1920" s="715"/>
    </row>
    <row r="1921" spans="1:13" ht="12.75" x14ac:dyDescent="0.2">
      <c r="A1921" s="716"/>
      <c r="B1921" s="705"/>
      <c r="C1921" s="705"/>
      <c r="D1921" s="705"/>
      <c r="E1921" s="705"/>
      <c r="F1921" s="705"/>
      <c r="G1921" s="705"/>
      <c r="H1921" s="705"/>
      <c r="I1921" s="705"/>
      <c r="J1921" s="705"/>
      <c r="K1921" s="705"/>
      <c r="L1921" s="705"/>
      <c r="M1921" s="715"/>
    </row>
    <row r="1922" spans="1:13" ht="12.75" x14ac:dyDescent="0.2">
      <c r="A1922" s="716"/>
      <c r="B1922" s="705"/>
      <c r="C1922" s="705"/>
      <c r="D1922" s="705"/>
      <c r="E1922" s="705"/>
      <c r="F1922" s="705"/>
      <c r="G1922" s="705"/>
      <c r="H1922" s="705"/>
      <c r="I1922" s="705"/>
      <c r="J1922" s="705"/>
      <c r="K1922" s="705"/>
      <c r="L1922" s="705"/>
      <c r="M1922" s="715"/>
    </row>
    <row r="1923" spans="1:13" ht="12.75" x14ac:dyDescent="0.2">
      <c r="A1923" s="716"/>
      <c r="B1923" s="705"/>
      <c r="C1923" s="705"/>
      <c r="D1923" s="705"/>
      <c r="E1923" s="705"/>
      <c r="F1923" s="705"/>
      <c r="G1923" s="705"/>
      <c r="H1923" s="705"/>
      <c r="I1923" s="705"/>
      <c r="J1923" s="705"/>
      <c r="K1923" s="705"/>
      <c r="L1923" s="705"/>
      <c r="M1923" s="715"/>
    </row>
    <row r="1924" spans="1:13" ht="12.75" x14ac:dyDescent="0.2">
      <c r="A1924" s="716"/>
      <c r="B1924" s="705"/>
      <c r="C1924" s="705"/>
      <c r="D1924" s="705"/>
      <c r="E1924" s="705"/>
      <c r="F1924" s="705"/>
      <c r="G1924" s="705"/>
      <c r="H1924" s="705"/>
      <c r="I1924" s="705"/>
      <c r="J1924" s="705"/>
      <c r="K1924" s="705"/>
      <c r="L1924" s="705"/>
      <c r="M1924" s="715"/>
    </row>
    <row r="1925" spans="1:13" ht="12.75" x14ac:dyDescent="0.2">
      <c r="A1925" s="716"/>
      <c r="B1925" s="705"/>
      <c r="C1925" s="705"/>
      <c r="D1925" s="705"/>
      <c r="E1925" s="705"/>
      <c r="F1925" s="705"/>
      <c r="G1925" s="705"/>
      <c r="H1925" s="705"/>
      <c r="I1925" s="705"/>
      <c r="J1925" s="705"/>
      <c r="K1925" s="705"/>
      <c r="L1925" s="705"/>
      <c r="M1925" s="715"/>
    </row>
    <row r="1926" spans="1:13" ht="12.75" x14ac:dyDescent="0.2">
      <c r="A1926" s="716"/>
      <c r="B1926" s="705"/>
      <c r="C1926" s="705"/>
      <c r="D1926" s="705"/>
      <c r="E1926" s="705"/>
      <c r="F1926" s="705"/>
      <c r="G1926" s="705"/>
      <c r="H1926" s="705"/>
      <c r="I1926" s="705"/>
      <c r="J1926" s="705"/>
      <c r="K1926" s="705"/>
      <c r="L1926" s="705"/>
      <c r="M1926" s="715"/>
    </row>
    <row r="1927" spans="1:13" ht="12.75" x14ac:dyDescent="0.2">
      <c r="A1927" s="716"/>
      <c r="B1927" s="705"/>
      <c r="C1927" s="705"/>
      <c r="D1927" s="705"/>
      <c r="E1927" s="705"/>
      <c r="F1927" s="705"/>
      <c r="G1927" s="705"/>
      <c r="H1927" s="705"/>
      <c r="I1927" s="705"/>
      <c r="J1927" s="705"/>
      <c r="K1927" s="705"/>
      <c r="L1927" s="705"/>
      <c r="M1927" s="715"/>
    </row>
    <row r="1928" spans="1:13" ht="12.75" x14ac:dyDescent="0.2">
      <c r="A1928" s="716"/>
      <c r="B1928" s="705"/>
      <c r="C1928" s="705"/>
      <c r="D1928" s="705"/>
      <c r="E1928" s="705"/>
      <c r="F1928" s="705"/>
      <c r="G1928" s="705"/>
      <c r="H1928" s="705"/>
      <c r="I1928" s="705"/>
      <c r="J1928" s="705"/>
      <c r="K1928" s="705"/>
      <c r="L1928" s="705"/>
      <c r="M1928" s="715"/>
    </row>
    <row r="1929" spans="1:13" ht="12.75" x14ac:dyDescent="0.2">
      <c r="A1929" s="716"/>
      <c r="B1929" s="705"/>
      <c r="C1929" s="705"/>
      <c r="D1929" s="705"/>
      <c r="E1929" s="705"/>
      <c r="F1929" s="705"/>
      <c r="G1929" s="705"/>
      <c r="H1929" s="705"/>
      <c r="I1929" s="705"/>
      <c r="J1929" s="705"/>
      <c r="K1929" s="705"/>
      <c r="L1929" s="705"/>
      <c r="M1929" s="715"/>
    </row>
    <row r="1930" spans="1:13" ht="12.75" x14ac:dyDescent="0.2">
      <c r="A1930" s="716"/>
      <c r="B1930" s="705"/>
      <c r="C1930" s="705"/>
      <c r="D1930" s="705"/>
      <c r="E1930" s="705"/>
      <c r="F1930" s="705"/>
      <c r="G1930" s="705"/>
      <c r="H1930" s="705"/>
      <c r="I1930" s="705"/>
      <c r="J1930" s="705"/>
      <c r="K1930" s="705"/>
      <c r="L1930" s="705"/>
      <c r="M1930" s="715"/>
    </row>
    <row r="1931" spans="1:13" ht="12.75" x14ac:dyDescent="0.2">
      <c r="A1931" s="716"/>
      <c r="B1931" s="705"/>
      <c r="C1931" s="705"/>
      <c r="D1931" s="705"/>
      <c r="E1931" s="705"/>
      <c r="F1931" s="705"/>
      <c r="G1931" s="705"/>
      <c r="H1931" s="705"/>
      <c r="I1931" s="705"/>
      <c r="J1931" s="705"/>
      <c r="K1931" s="705"/>
      <c r="L1931" s="705"/>
      <c r="M1931" s="715"/>
    </row>
    <row r="1932" spans="1:13" ht="12.75" x14ac:dyDescent="0.2">
      <c r="A1932" s="716"/>
      <c r="B1932" s="705"/>
      <c r="C1932" s="705"/>
      <c r="D1932" s="705"/>
      <c r="E1932" s="705"/>
      <c r="F1932" s="705"/>
      <c r="G1932" s="705"/>
      <c r="H1932" s="705"/>
      <c r="I1932" s="705"/>
      <c r="J1932" s="705"/>
      <c r="K1932" s="705"/>
      <c r="L1932" s="705"/>
      <c r="M1932" s="715"/>
    </row>
    <row r="1933" spans="1:13" ht="12.75" x14ac:dyDescent="0.2">
      <c r="A1933" s="716"/>
      <c r="B1933" s="715"/>
      <c r="C1933" s="715"/>
      <c r="D1933" s="715"/>
      <c r="E1933" s="715"/>
      <c r="F1933" s="715"/>
      <c r="G1933" s="715"/>
      <c r="H1933" s="715"/>
      <c r="I1933" s="715"/>
      <c r="J1933" s="715"/>
      <c r="K1933" s="715"/>
      <c r="L1933" s="715"/>
      <c r="M1933" s="715"/>
    </row>
    <row r="1934" spans="1:13" ht="12.75" x14ac:dyDescent="0.2">
      <c r="A1934" s="716"/>
      <c r="B1934" s="715"/>
      <c r="C1934" s="715"/>
      <c r="D1934" s="715"/>
      <c r="E1934" s="715"/>
      <c r="F1934" s="715"/>
      <c r="G1934" s="715"/>
      <c r="H1934" s="715"/>
      <c r="I1934" s="715"/>
      <c r="J1934" s="715"/>
      <c r="K1934" s="715"/>
      <c r="L1934" s="715"/>
      <c r="M1934" s="715"/>
    </row>
    <row r="1935" spans="1:13" ht="12.75" x14ac:dyDescent="0.2">
      <c r="A1935" s="716"/>
      <c r="B1935" s="711"/>
      <c r="C1935" s="711"/>
      <c r="D1935" s="715"/>
      <c r="E1935" s="715"/>
      <c r="F1935" s="715"/>
      <c r="G1935" s="715"/>
      <c r="H1935" s="715"/>
      <c r="I1935" s="715"/>
      <c r="J1935" s="715"/>
      <c r="K1935" s="715"/>
      <c r="L1935" s="715"/>
      <c r="M1935" s="715"/>
    </row>
    <row r="1936" spans="1:13" ht="12.75" x14ac:dyDescent="0.2">
      <c r="A1936" s="715"/>
      <c r="B1936" s="711"/>
      <c r="C1936" s="711"/>
      <c r="D1936" s="715"/>
      <c r="E1936" s="715"/>
      <c r="F1936" s="715"/>
      <c r="G1936" s="715"/>
      <c r="H1936" s="715"/>
      <c r="I1936" s="715"/>
      <c r="J1936" s="715"/>
      <c r="K1936" s="715"/>
      <c r="L1936" s="715"/>
      <c r="M1936" s="715"/>
    </row>
    <row r="1937" spans="1:13" ht="12.75" x14ac:dyDescent="0.2">
      <c r="A1937" s="715"/>
      <c r="B1937" s="711"/>
      <c r="C1937" s="711"/>
      <c r="D1937" s="715"/>
      <c r="E1937" s="715"/>
      <c r="F1937" s="715"/>
      <c r="G1937" s="715"/>
      <c r="H1937" s="715"/>
      <c r="I1937" s="715"/>
      <c r="J1937" s="715"/>
      <c r="K1937" s="715"/>
      <c r="L1937" s="715"/>
      <c r="M1937" s="715"/>
    </row>
    <row r="1938" spans="1:13" ht="12.75" x14ac:dyDescent="0.2">
      <c r="A1938" s="715"/>
      <c r="B1938" s="715"/>
      <c r="C1938" s="715"/>
      <c r="D1938" s="715"/>
      <c r="E1938" s="715"/>
      <c r="F1938" s="715"/>
      <c r="G1938" s="715"/>
      <c r="H1938" s="715"/>
      <c r="I1938" s="715"/>
      <c r="J1938" s="715"/>
      <c r="K1938" s="715"/>
      <c r="L1938" s="715"/>
      <c r="M1938" s="715"/>
    </row>
    <row r="1939" spans="1:13" ht="12.75" x14ac:dyDescent="0.2">
      <c r="A1939" s="715"/>
      <c r="B1939" s="715"/>
      <c r="C1939" s="715"/>
      <c r="D1939" s="715"/>
      <c r="E1939" s="715"/>
      <c r="F1939" s="715"/>
      <c r="G1939" s="715"/>
      <c r="H1939" s="715"/>
      <c r="I1939" s="715"/>
      <c r="J1939" s="715"/>
      <c r="K1939" s="715"/>
      <c r="L1939" s="715"/>
      <c r="M1939" s="715"/>
    </row>
    <row r="1940" spans="1:13" ht="12.75" x14ac:dyDescent="0.2">
      <c r="A1940" s="717"/>
      <c r="B1940" s="715"/>
      <c r="C1940" s="715"/>
      <c r="D1940" s="715"/>
      <c r="E1940" s="715"/>
      <c r="F1940" s="715"/>
      <c r="G1940" s="715"/>
      <c r="H1940" s="715"/>
      <c r="I1940" s="715"/>
      <c r="J1940" s="715"/>
      <c r="K1940" s="715"/>
      <c r="L1940" s="715"/>
      <c r="M1940" s="715"/>
    </row>
    <row r="1941" spans="1:13" ht="12.75" x14ac:dyDescent="0.2">
      <c r="A1941" s="717"/>
      <c r="B1941" s="715"/>
      <c r="C1941" s="715"/>
      <c r="D1941" s="715"/>
      <c r="E1941" s="715"/>
      <c r="F1941" s="715"/>
      <c r="G1941" s="715"/>
      <c r="H1941" s="715"/>
      <c r="I1941" s="715"/>
      <c r="J1941" s="715"/>
      <c r="K1941" s="715"/>
      <c r="L1941" s="715"/>
      <c r="M1941" s="715"/>
    </row>
    <row r="1942" spans="1:13" ht="12.75" x14ac:dyDescent="0.2">
      <c r="A1942" s="717"/>
      <c r="B1942" s="715"/>
      <c r="C1942" s="715"/>
      <c r="D1942" s="715"/>
      <c r="E1942" s="715"/>
      <c r="F1942" s="715"/>
      <c r="G1942" s="715"/>
      <c r="H1942" s="715"/>
      <c r="I1942" s="715"/>
      <c r="J1942" s="715"/>
      <c r="K1942" s="715"/>
      <c r="L1942" s="715"/>
      <c r="M1942" s="715"/>
    </row>
    <row r="1943" spans="1:13" ht="12.75" x14ac:dyDescent="0.2">
      <c r="A1943" s="717"/>
      <c r="B1943" s="715"/>
      <c r="C1943" s="715"/>
      <c r="D1943" s="715"/>
      <c r="E1943" s="715"/>
      <c r="F1943" s="715"/>
      <c r="G1943" s="715"/>
      <c r="H1943" s="715"/>
      <c r="I1943" s="715"/>
      <c r="J1943" s="715"/>
      <c r="K1943" s="715"/>
      <c r="L1943" s="715"/>
      <c r="M1943" s="715"/>
    </row>
    <row r="1944" spans="1:13" ht="12.75" x14ac:dyDescent="0.2">
      <c r="A1944" s="717"/>
      <c r="B1944" s="715"/>
      <c r="C1944" s="715"/>
      <c r="D1944" s="715"/>
      <c r="E1944" s="715"/>
      <c r="F1944" s="715"/>
      <c r="G1944" s="715"/>
      <c r="H1944" s="715"/>
      <c r="I1944" s="715"/>
      <c r="J1944" s="715"/>
      <c r="K1944" s="715"/>
      <c r="L1944" s="715"/>
      <c r="M1944" s="715"/>
    </row>
    <row r="1945" spans="1:13" ht="12.75" x14ac:dyDescent="0.2">
      <c r="A1945" s="717"/>
      <c r="B1945" s="715"/>
      <c r="C1945" s="715"/>
      <c r="D1945" s="715"/>
      <c r="E1945" s="715"/>
      <c r="F1945" s="715"/>
      <c r="G1945" s="715"/>
      <c r="H1945" s="715"/>
      <c r="I1945" s="715"/>
      <c r="J1945" s="715"/>
      <c r="K1945" s="715"/>
      <c r="L1945" s="715"/>
      <c r="M1945" s="715"/>
    </row>
    <row r="1946" spans="1:13" ht="12.75" x14ac:dyDescent="0.2">
      <c r="A1946" s="717"/>
      <c r="B1946" s="715"/>
      <c r="C1946" s="715"/>
      <c r="D1946" s="715"/>
      <c r="E1946" s="715"/>
      <c r="F1946" s="715"/>
      <c r="G1946" s="715"/>
      <c r="H1946" s="715"/>
      <c r="I1946" s="715"/>
      <c r="J1946" s="715"/>
      <c r="K1946" s="715"/>
      <c r="L1946" s="715"/>
      <c r="M1946" s="715"/>
    </row>
    <row r="1947" spans="1:13" ht="12.75" x14ac:dyDescent="0.2">
      <c r="A1947" s="717"/>
      <c r="B1947" s="715"/>
      <c r="C1947" s="715"/>
      <c r="D1947" s="715"/>
      <c r="E1947" s="715"/>
      <c r="F1947" s="715"/>
      <c r="G1947" s="715"/>
      <c r="H1947" s="715"/>
      <c r="I1947" s="715"/>
      <c r="J1947" s="715"/>
      <c r="K1947" s="715"/>
      <c r="L1947" s="715"/>
      <c r="M1947" s="715"/>
    </row>
    <row r="1948" spans="1:13" ht="12.75" x14ac:dyDescent="0.2">
      <c r="A1948" s="717"/>
      <c r="B1948" s="715"/>
      <c r="C1948" s="715"/>
      <c r="D1948" s="715"/>
      <c r="E1948" s="715"/>
      <c r="F1948" s="715"/>
      <c r="G1948" s="715"/>
      <c r="H1948" s="715"/>
      <c r="I1948" s="715"/>
      <c r="J1948" s="715"/>
      <c r="K1948" s="715"/>
      <c r="L1948" s="715"/>
      <c r="M1948" s="715"/>
    </row>
    <row r="1949" spans="1:13" ht="12.75" x14ac:dyDescent="0.2">
      <c r="A1949" s="717"/>
      <c r="B1949" s="715"/>
      <c r="C1949" s="715"/>
      <c r="D1949" s="715"/>
      <c r="E1949" s="715"/>
      <c r="F1949" s="715"/>
      <c r="G1949" s="715"/>
      <c r="H1949" s="715"/>
      <c r="I1949" s="715"/>
      <c r="J1949" s="715"/>
      <c r="K1949" s="715"/>
      <c r="L1949" s="715"/>
      <c r="M1949" s="715"/>
    </row>
    <row r="1950" spans="1:13" ht="12.75" x14ac:dyDescent="0.2">
      <c r="A1950" s="717"/>
      <c r="B1950" s="715"/>
      <c r="C1950" s="715"/>
      <c r="D1950" s="715"/>
      <c r="E1950" s="715"/>
      <c r="F1950" s="715"/>
      <c r="G1950" s="715"/>
      <c r="H1950" s="715"/>
      <c r="I1950" s="715"/>
      <c r="J1950" s="715"/>
      <c r="K1950" s="715"/>
      <c r="L1950" s="715"/>
      <c r="M1950" s="715"/>
    </row>
    <row r="1951" spans="1:13" ht="12.75" x14ac:dyDescent="0.2">
      <c r="A1951" s="717"/>
      <c r="B1951" s="715"/>
      <c r="C1951" s="715"/>
      <c r="D1951" s="715"/>
      <c r="E1951" s="715"/>
      <c r="F1951" s="715"/>
      <c r="G1951" s="715"/>
      <c r="H1951" s="715"/>
      <c r="I1951" s="715"/>
      <c r="J1951" s="715"/>
      <c r="K1951" s="715"/>
      <c r="L1951" s="715"/>
      <c r="M1951" s="715"/>
    </row>
    <row r="1952" spans="1:13" ht="12.75" x14ac:dyDescent="0.2">
      <c r="A1952" s="717"/>
      <c r="B1952" s="715"/>
      <c r="C1952" s="715"/>
      <c r="D1952" s="715"/>
      <c r="E1952" s="715"/>
      <c r="F1952" s="715"/>
      <c r="G1952" s="715"/>
      <c r="H1952" s="715"/>
      <c r="I1952" s="715"/>
      <c r="J1952" s="715"/>
      <c r="K1952" s="715"/>
      <c r="L1952" s="715"/>
      <c r="M1952" s="715"/>
    </row>
    <row r="1953" spans="1:13" ht="12.75" x14ac:dyDescent="0.2">
      <c r="A1953" s="717"/>
      <c r="B1953" s="715"/>
      <c r="C1953" s="715"/>
      <c r="D1953" s="715"/>
      <c r="E1953" s="715"/>
      <c r="F1953" s="715"/>
      <c r="G1953" s="715"/>
      <c r="H1953" s="715"/>
      <c r="I1953" s="715"/>
      <c r="J1953" s="715"/>
      <c r="K1953" s="715"/>
      <c r="L1953" s="715"/>
      <c r="M1953" s="715"/>
    </row>
    <row r="1954" spans="1:13" ht="12.75" x14ac:dyDescent="0.2">
      <c r="A1954" s="717"/>
      <c r="B1954" s="715"/>
      <c r="C1954" s="715"/>
      <c r="D1954" s="715"/>
      <c r="E1954" s="715"/>
      <c r="F1954" s="715"/>
      <c r="G1954" s="715"/>
      <c r="H1954" s="715"/>
      <c r="I1954" s="715"/>
      <c r="J1954" s="715"/>
      <c r="K1954" s="715"/>
      <c r="L1954" s="715"/>
      <c r="M1954" s="715"/>
    </row>
    <row r="1955" spans="1:13" ht="12.75" x14ac:dyDescent="0.2">
      <c r="A1955" s="717"/>
      <c r="B1955" s="715"/>
      <c r="C1955" s="715"/>
      <c r="D1955" s="715"/>
      <c r="E1955" s="715"/>
      <c r="F1955" s="715"/>
      <c r="G1955" s="715"/>
      <c r="H1955" s="715"/>
      <c r="I1955" s="715"/>
      <c r="J1955" s="715"/>
      <c r="K1955" s="715"/>
      <c r="L1955" s="715"/>
      <c r="M1955" s="715"/>
    </row>
    <row r="1956" spans="1:13" ht="12.75" x14ac:dyDescent="0.2">
      <c r="A1956" s="717"/>
      <c r="B1956" s="715"/>
      <c r="C1956" s="715"/>
      <c r="D1956" s="715"/>
      <c r="E1956" s="715"/>
      <c r="F1956" s="715"/>
      <c r="G1956" s="715"/>
      <c r="H1956" s="715"/>
      <c r="I1956" s="715"/>
      <c r="J1956" s="715"/>
      <c r="K1956" s="715"/>
      <c r="L1956" s="715"/>
      <c r="M1956" s="715"/>
    </row>
    <row r="1957" spans="1:13" ht="12.75" x14ac:dyDescent="0.2">
      <c r="A1957" s="717"/>
      <c r="B1957" s="715"/>
      <c r="C1957" s="715"/>
      <c r="D1957" s="715"/>
      <c r="E1957" s="715"/>
      <c r="F1957" s="715"/>
      <c r="G1957" s="715"/>
      <c r="H1957" s="715"/>
      <c r="I1957" s="715"/>
      <c r="J1957" s="715"/>
      <c r="K1957" s="715"/>
      <c r="L1957" s="715"/>
      <c r="M1957" s="715"/>
    </row>
    <row r="1958" spans="1:13" ht="12.75" x14ac:dyDescent="0.2">
      <c r="A1958" s="717"/>
      <c r="B1958" s="715"/>
      <c r="C1958" s="715"/>
      <c r="D1958" s="715"/>
      <c r="E1958" s="715"/>
      <c r="F1958" s="715"/>
      <c r="G1958" s="715"/>
      <c r="H1958" s="715"/>
      <c r="I1958" s="715"/>
      <c r="J1958" s="715"/>
      <c r="K1958" s="715"/>
      <c r="L1958" s="715"/>
      <c r="M1958" s="715"/>
    </row>
    <row r="1959" spans="1:13" ht="12.75" x14ac:dyDescent="0.2">
      <c r="A1959" s="717"/>
      <c r="B1959" s="715"/>
      <c r="C1959" s="715"/>
      <c r="D1959" s="715"/>
      <c r="E1959" s="715"/>
      <c r="F1959" s="715"/>
      <c r="G1959" s="715"/>
      <c r="H1959" s="715"/>
      <c r="I1959" s="715"/>
      <c r="J1959" s="715"/>
      <c r="K1959" s="715"/>
      <c r="L1959" s="715"/>
      <c r="M1959" s="715"/>
    </row>
    <row r="1960" spans="1:13" ht="12.75" x14ac:dyDescent="0.2">
      <c r="A1960" s="717"/>
      <c r="B1960" s="715"/>
      <c r="C1960" s="715"/>
      <c r="D1960" s="715"/>
      <c r="E1960" s="715"/>
      <c r="F1960" s="715"/>
      <c r="G1960" s="715"/>
      <c r="H1960" s="715"/>
      <c r="I1960" s="715"/>
      <c r="J1960" s="715"/>
      <c r="K1960" s="715"/>
      <c r="L1960" s="715"/>
      <c r="M1960" s="715"/>
    </row>
    <row r="1961" spans="1:13" ht="12.75" x14ac:dyDescent="0.2">
      <c r="A1961" s="717"/>
      <c r="B1961" s="715"/>
      <c r="C1961" s="715"/>
      <c r="D1961" s="715"/>
      <c r="E1961" s="715"/>
      <c r="F1961" s="715"/>
      <c r="G1961" s="715"/>
      <c r="H1961" s="715"/>
      <c r="I1961" s="715"/>
      <c r="J1961" s="715"/>
      <c r="K1961" s="715"/>
      <c r="L1961" s="715"/>
      <c r="M1961" s="715"/>
    </row>
    <row r="1962" spans="1:13" ht="12.75" x14ac:dyDescent="0.2">
      <c r="A1962" s="717"/>
      <c r="B1962" s="715"/>
      <c r="C1962" s="715"/>
      <c r="D1962" s="715"/>
      <c r="E1962" s="715"/>
      <c r="F1962" s="715"/>
      <c r="G1962" s="715"/>
      <c r="H1962" s="715"/>
      <c r="I1962" s="715"/>
      <c r="J1962" s="715"/>
      <c r="K1962" s="715"/>
      <c r="L1962" s="715"/>
      <c r="M1962" s="715"/>
    </row>
    <row r="1963" spans="1:13" ht="12.75" x14ac:dyDescent="0.2">
      <c r="A1963" s="717"/>
      <c r="B1963" s="715"/>
      <c r="C1963" s="715"/>
      <c r="D1963" s="715"/>
      <c r="E1963" s="715"/>
      <c r="F1963" s="715"/>
      <c r="G1963" s="715"/>
      <c r="H1963" s="715"/>
      <c r="I1963" s="715"/>
      <c r="J1963" s="715"/>
      <c r="K1963" s="715"/>
      <c r="L1963" s="715"/>
      <c r="M1963" s="715"/>
    </row>
    <row r="1964" spans="1:13" ht="12.75" x14ac:dyDescent="0.2">
      <c r="A1964" s="717"/>
      <c r="B1964" s="715"/>
      <c r="C1964" s="715"/>
      <c r="D1964" s="715"/>
      <c r="E1964" s="715"/>
      <c r="F1964" s="715"/>
      <c r="G1964" s="715"/>
      <c r="H1964" s="715"/>
      <c r="I1964" s="715"/>
      <c r="J1964" s="715"/>
      <c r="K1964" s="715"/>
      <c r="L1964" s="715"/>
      <c r="M1964" s="715"/>
    </row>
    <row r="1965" spans="1:13" ht="12.75" x14ac:dyDescent="0.2">
      <c r="A1965" s="717"/>
      <c r="B1965" s="715"/>
      <c r="C1965" s="715"/>
      <c r="D1965" s="715"/>
      <c r="E1965" s="715"/>
      <c r="F1965" s="715"/>
      <c r="G1965" s="715"/>
      <c r="H1965" s="715"/>
      <c r="I1965" s="715"/>
      <c r="J1965" s="715"/>
      <c r="K1965" s="715"/>
      <c r="L1965" s="715"/>
      <c r="M1965" s="715"/>
    </row>
    <row r="1966" spans="1:13" ht="12.75" x14ac:dyDescent="0.2">
      <c r="A1966" s="717"/>
      <c r="B1966" s="715"/>
      <c r="C1966" s="715"/>
      <c r="D1966" s="715"/>
      <c r="E1966" s="715"/>
      <c r="F1966" s="715"/>
      <c r="G1966" s="715"/>
      <c r="H1966" s="715"/>
      <c r="I1966" s="715"/>
      <c r="J1966" s="715"/>
      <c r="K1966" s="715"/>
      <c r="L1966" s="715"/>
      <c r="M1966" s="715"/>
    </row>
    <row r="1967" spans="1:13" ht="12.75" x14ac:dyDescent="0.2">
      <c r="A1967" s="717"/>
      <c r="B1967" s="715"/>
      <c r="C1967" s="715"/>
      <c r="D1967" s="715"/>
      <c r="E1967" s="715"/>
      <c r="F1967" s="715"/>
      <c r="G1967" s="715"/>
      <c r="H1967" s="715"/>
      <c r="I1967" s="715"/>
      <c r="J1967" s="715"/>
      <c r="K1967" s="715"/>
      <c r="L1967" s="715"/>
      <c r="M1967" s="715"/>
    </row>
    <row r="1968" spans="1:13" ht="12.75" x14ac:dyDescent="0.2">
      <c r="A1968" s="717"/>
      <c r="B1968" s="715"/>
      <c r="C1968" s="715"/>
      <c r="D1968" s="715"/>
      <c r="E1968" s="715"/>
      <c r="F1968" s="715"/>
      <c r="G1968" s="715"/>
      <c r="H1968" s="715"/>
      <c r="I1968" s="715"/>
      <c r="J1968" s="715"/>
      <c r="K1968" s="715"/>
      <c r="L1968" s="715"/>
      <c r="M1968" s="715"/>
    </row>
    <row r="1969" spans="1:13" ht="12.75" x14ac:dyDescent="0.2">
      <c r="A1969" s="717"/>
      <c r="B1969" s="715"/>
      <c r="C1969" s="715"/>
      <c r="D1969" s="715"/>
      <c r="E1969" s="715"/>
      <c r="F1969" s="715"/>
      <c r="G1969" s="715"/>
      <c r="H1969" s="715"/>
      <c r="I1969" s="715"/>
      <c r="J1969" s="715"/>
      <c r="K1969" s="715"/>
      <c r="L1969" s="715"/>
      <c r="M1969" s="715"/>
    </row>
    <row r="1970" spans="1:13" ht="12.75" x14ac:dyDescent="0.2">
      <c r="A1970" s="717"/>
      <c r="B1970" s="711"/>
      <c r="C1970" s="711"/>
      <c r="D1970" s="715"/>
      <c r="E1970" s="715"/>
      <c r="F1970" s="715"/>
      <c r="G1970" s="715"/>
      <c r="H1970" s="715"/>
      <c r="I1970" s="715"/>
      <c r="J1970" s="715"/>
      <c r="K1970" s="715"/>
      <c r="L1970" s="715"/>
      <c r="M1970" s="715"/>
    </row>
    <row r="1971" spans="1:13" ht="12.75" x14ac:dyDescent="0.2">
      <c r="A1971" s="717"/>
      <c r="B1971" s="711"/>
      <c r="C1971" s="711"/>
      <c r="D1971" s="715"/>
      <c r="E1971" s="715"/>
      <c r="F1971" s="715"/>
      <c r="G1971" s="715"/>
      <c r="H1971" s="715"/>
      <c r="I1971" s="715"/>
      <c r="J1971" s="715"/>
      <c r="K1971" s="715"/>
      <c r="L1971" s="715"/>
      <c r="M1971" s="715"/>
    </row>
    <row r="1972" spans="1:13" ht="12.75" x14ac:dyDescent="0.2">
      <c r="A1972" s="717"/>
      <c r="B1972" s="711"/>
      <c r="C1972" s="711"/>
      <c r="D1972" s="715"/>
      <c r="E1972" s="715"/>
      <c r="F1972" s="715"/>
      <c r="G1972" s="715"/>
      <c r="H1972" s="715"/>
      <c r="I1972" s="715"/>
      <c r="J1972" s="715"/>
      <c r="K1972" s="715"/>
      <c r="L1972" s="715"/>
      <c r="M1972" s="715"/>
    </row>
    <row r="1973" spans="1:13" ht="12.75" x14ac:dyDescent="0.2">
      <c r="A1973" s="717"/>
      <c r="B1973" s="711"/>
      <c r="C1973" s="711"/>
      <c r="D1973" s="715"/>
      <c r="E1973" s="715"/>
      <c r="F1973" s="715"/>
      <c r="G1973" s="715"/>
      <c r="H1973" s="715"/>
      <c r="I1973" s="715"/>
      <c r="J1973" s="715"/>
      <c r="K1973" s="715"/>
      <c r="L1973" s="715"/>
      <c r="M1973" s="715"/>
    </row>
    <row r="1974" spans="1:13" ht="12.75" x14ac:dyDescent="0.2">
      <c r="A1974" s="717"/>
      <c r="B1974" s="711"/>
      <c r="C1974" s="711"/>
      <c r="D1974" s="715"/>
      <c r="E1974" s="715"/>
      <c r="F1974" s="715"/>
      <c r="G1974" s="715"/>
      <c r="H1974" s="715"/>
      <c r="I1974" s="715"/>
      <c r="J1974" s="715"/>
      <c r="K1974" s="715"/>
      <c r="L1974" s="715"/>
      <c r="M1974" s="715"/>
    </row>
    <row r="1975" spans="1:13" ht="12.75" x14ac:dyDescent="0.2">
      <c r="A1975" s="717"/>
      <c r="B1975" s="711"/>
      <c r="C1975" s="711"/>
      <c r="D1975" s="715"/>
      <c r="E1975" s="715"/>
      <c r="F1975" s="715"/>
      <c r="G1975" s="715"/>
      <c r="H1975" s="715"/>
      <c r="I1975" s="715"/>
      <c r="J1975" s="715"/>
      <c r="K1975" s="715"/>
      <c r="L1975" s="715"/>
      <c r="M1975" s="715"/>
    </row>
    <row r="1976" spans="1:13" ht="12.75" x14ac:dyDescent="0.2">
      <c r="A1976" s="717"/>
      <c r="B1976" s="711"/>
      <c r="C1976" s="711"/>
      <c r="D1976" s="715"/>
      <c r="E1976" s="715"/>
      <c r="F1976" s="715"/>
      <c r="G1976" s="715"/>
      <c r="H1976" s="715"/>
      <c r="I1976" s="715"/>
      <c r="J1976" s="715"/>
      <c r="K1976" s="715"/>
      <c r="L1976" s="715"/>
      <c r="M1976" s="715"/>
    </row>
    <row r="1977" spans="1:13" ht="12.75" x14ac:dyDescent="0.2">
      <c r="A1977" s="717"/>
      <c r="B1977" s="711"/>
      <c r="C1977" s="711"/>
      <c r="D1977" s="715"/>
      <c r="E1977" s="715"/>
      <c r="F1977" s="715"/>
      <c r="G1977" s="715"/>
      <c r="H1977" s="715"/>
      <c r="I1977" s="715"/>
      <c r="J1977" s="715"/>
      <c r="K1977" s="715"/>
      <c r="L1977" s="715"/>
      <c r="M1977" s="715"/>
    </row>
    <row r="1978" spans="1:13" ht="12.75" x14ac:dyDescent="0.2">
      <c r="A1978" s="717"/>
      <c r="B1978" s="711"/>
      <c r="C1978" s="711"/>
      <c r="D1978" s="715"/>
      <c r="E1978" s="715"/>
      <c r="F1978" s="715"/>
      <c r="G1978" s="715"/>
      <c r="H1978" s="715"/>
      <c r="I1978" s="715"/>
      <c r="J1978" s="715"/>
      <c r="K1978" s="715"/>
      <c r="L1978" s="715"/>
      <c r="M1978" s="715"/>
    </row>
    <row r="1979" spans="1:13" ht="12.75" x14ac:dyDescent="0.2">
      <c r="A1979" s="717"/>
      <c r="B1979" s="711"/>
      <c r="C1979" s="711"/>
      <c r="D1979" s="715"/>
      <c r="E1979" s="715"/>
      <c r="F1979" s="715"/>
      <c r="G1979" s="715"/>
      <c r="H1979" s="715"/>
      <c r="I1979" s="715"/>
      <c r="J1979" s="715"/>
      <c r="K1979" s="715"/>
      <c r="L1979" s="715"/>
      <c r="M1979" s="715"/>
    </row>
    <row r="1980" spans="1:13" ht="12.75" x14ac:dyDescent="0.2">
      <c r="A1980" s="717"/>
      <c r="B1980" s="711"/>
      <c r="C1980" s="711"/>
      <c r="D1980" s="715"/>
      <c r="E1980" s="715"/>
      <c r="F1980" s="715"/>
      <c r="G1980" s="715"/>
      <c r="H1980" s="715"/>
      <c r="I1980" s="715"/>
      <c r="J1980" s="715"/>
      <c r="K1980" s="715"/>
      <c r="L1980" s="715"/>
      <c r="M1980" s="715"/>
    </row>
    <row r="1981" spans="1:13" ht="12.75" x14ac:dyDescent="0.2">
      <c r="A1981" s="717"/>
      <c r="B1981" s="711"/>
      <c r="C1981" s="711"/>
      <c r="D1981" s="715"/>
      <c r="E1981" s="715"/>
      <c r="F1981" s="715"/>
      <c r="G1981" s="715"/>
      <c r="H1981" s="715"/>
      <c r="I1981" s="715"/>
      <c r="J1981" s="715"/>
      <c r="K1981" s="715"/>
      <c r="L1981" s="715"/>
      <c r="M1981" s="715"/>
    </row>
    <row r="1982" spans="1:13" ht="12.75" x14ac:dyDescent="0.2">
      <c r="A1982" s="717"/>
      <c r="B1982" s="711"/>
      <c r="C1982" s="711"/>
      <c r="D1982" s="715"/>
      <c r="E1982" s="715"/>
      <c r="F1982" s="715"/>
      <c r="G1982" s="715"/>
      <c r="H1982" s="715"/>
      <c r="I1982" s="715"/>
      <c r="J1982" s="715"/>
      <c r="K1982" s="715"/>
      <c r="L1982" s="715"/>
      <c r="M1982" s="715"/>
    </row>
    <row r="1983" spans="1:13" ht="12.75" x14ac:dyDescent="0.2">
      <c r="A1983" s="717"/>
      <c r="B1983" s="711"/>
      <c r="C1983" s="711"/>
      <c r="D1983" s="715"/>
      <c r="E1983" s="715"/>
      <c r="F1983" s="715"/>
      <c r="G1983" s="715"/>
      <c r="H1983" s="715"/>
      <c r="I1983" s="715"/>
      <c r="J1983" s="715"/>
      <c r="K1983" s="715"/>
      <c r="L1983" s="715"/>
      <c r="M1983" s="715"/>
    </row>
    <row r="1984" spans="1:13" ht="12.75" x14ac:dyDescent="0.2">
      <c r="A1984" s="717"/>
      <c r="B1984" s="720"/>
      <c r="C1984" s="720"/>
      <c r="D1984" s="715"/>
      <c r="E1984" s="715"/>
      <c r="F1984" s="715"/>
      <c r="G1984" s="715"/>
      <c r="H1984" s="715"/>
      <c r="I1984" s="715"/>
      <c r="J1984" s="715"/>
      <c r="K1984" s="715"/>
      <c r="L1984" s="715"/>
      <c r="M1984" s="715"/>
    </row>
    <row r="1985" spans="1:13" ht="12.75" x14ac:dyDescent="0.2">
      <c r="A1985" s="717"/>
      <c r="B1985" s="720"/>
      <c r="C1985" s="720"/>
      <c r="D1985" s="715"/>
      <c r="E1985" s="715"/>
      <c r="F1985" s="715"/>
      <c r="G1985" s="715"/>
      <c r="H1985" s="715"/>
      <c r="I1985" s="715"/>
      <c r="J1985" s="715"/>
      <c r="K1985" s="715"/>
      <c r="L1985" s="715"/>
      <c r="M1985" s="715"/>
    </row>
    <row r="1986" spans="1:13" ht="12.75" x14ac:dyDescent="0.2">
      <c r="A1986" s="717"/>
      <c r="B1986" s="720"/>
      <c r="C1986" s="720"/>
      <c r="D1986" s="715"/>
      <c r="E1986" s="715"/>
      <c r="F1986" s="715"/>
      <c r="G1986" s="715"/>
      <c r="H1986" s="715"/>
      <c r="I1986" s="715"/>
      <c r="J1986" s="715"/>
      <c r="K1986" s="715"/>
      <c r="L1986" s="715"/>
      <c r="M1986" s="715"/>
    </row>
    <row r="1987" spans="1:13" ht="12.75" x14ac:dyDescent="0.2">
      <c r="A1987" s="717"/>
      <c r="B1987" s="715"/>
      <c r="C1987" s="715"/>
      <c r="D1987" s="715"/>
      <c r="E1987" s="715"/>
      <c r="F1987" s="715"/>
      <c r="G1987" s="715"/>
      <c r="H1987" s="715"/>
      <c r="I1987" s="715"/>
      <c r="J1987" s="715"/>
      <c r="K1987" s="715"/>
      <c r="L1987" s="715"/>
      <c r="M1987" s="715"/>
    </row>
    <row r="1988" spans="1:13" ht="12.75" x14ac:dyDescent="0.2">
      <c r="A1988" s="717"/>
      <c r="B1988" s="715"/>
      <c r="C1988" s="715"/>
      <c r="D1988" s="715"/>
      <c r="E1988" s="715"/>
      <c r="F1988" s="715"/>
      <c r="G1988" s="715"/>
      <c r="H1988" s="715"/>
      <c r="I1988" s="715"/>
      <c r="J1988" s="715"/>
      <c r="K1988" s="715"/>
      <c r="L1988" s="715"/>
      <c r="M1988" s="715"/>
    </row>
    <row r="1989" spans="1:13" ht="12.75" x14ac:dyDescent="0.2">
      <c r="A1989" s="715"/>
      <c r="B1989" s="715"/>
      <c r="C1989" s="715"/>
      <c r="D1989" s="715"/>
      <c r="E1989" s="715"/>
      <c r="F1989" s="715"/>
      <c r="G1989" s="715"/>
      <c r="H1989" s="715"/>
      <c r="I1989" s="715"/>
      <c r="J1989" s="715"/>
      <c r="K1989" s="715"/>
      <c r="L1989" s="715"/>
      <c r="M1989" s="715"/>
    </row>
    <row r="1990" spans="1:13" ht="12.75" x14ac:dyDescent="0.2">
      <c r="A1990" s="715"/>
      <c r="B1990" s="715"/>
      <c r="C1990" s="715"/>
      <c r="D1990" s="715"/>
      <c r="E1990" s="715"/>
      <c r="F1990" s="715"/>
      <c r="G1990" s="715"/>
      <c r="H1990" s="715"/>
      <c r="I1990" s="715"/>
      <c r="J1990" s="715"/>
      <c r="K1990" s="715"/>
      <c r="L1990" s="715"/>
      <c r="M1990" s="715"/>
    </row>
    <row r="1991" spans="1:13" ht="12.75" x14ac:dyDescent="0.2">
      <c r="A1991" s="715"/>
      <c r="M1991" s="715"/>
    </row>
    <row r="1992" spans="1:13" ht="12.75" x14ac:dyDescent="0.2">
      <c r="A1992" s="715"/>
      <c r="M1992" s="715"/>
    </row>
  </sheetData>
  <mergeCells count="10">
    <mergeCell ref="J15:L16"/>
    <mergeCell ref="B14:L14"/>
    <mergeCell ref="B1:L1"/>
    <mergeCell ref="C2:C3"/>
    <mergeCell ref="D2:F3"/>
    <mergeCell ref="G2:I3"/>
    <mergeCell ref="J2:L3"/>
    <mergeCell ref="C15:C16"/>
    <mergeCell ref="D15:F16"/>
    <mergeCell ref="G15:I16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workbookViewId="0"/>
  </sheetViews>
  <sheetFormatPr defaultRowHeight="12.75" x14ac:dyDescent="0.2"/>
  <cols>
    <col min="1" max="1" width="3.83203125" style="2" customWidth="1"/>
    <col min="2" max="2" width="21" style="2" customWidth="1"/>
    <col min="3" max="3" width="12" style="865" bestFit="1" customWidth="1"/>
    <col min="4" max="4" width="12" style="2" bestFit="1" customWidth="1"/>
    <col min="5" max="5" width="8.83203125" style="2" bestFit="1" customWidth="1"/>
    <col min="6" max="6" width="12.5" style="2" customWidth="1"/>
    <col min="7" max="7" width="12.1640625" style="2" customWidth="1"/>
    <col min="8" max="8" width="12" style="2" customWidth="1"/>
    <col min="9" max="9" width="2.6640625" style="2" customWidth="1"/>
    <col min="10" max="16384" width="9.33203125" style="2"/>
  </cols>
  <sheetData>
    <row r="1" spans="1:11" ht="13.5" thickBot="1" x14ac:dyDescent="0.25">
      <c r="A1" s="1226"/>
      <c r="B1" s="1226"/>
      <c r="C1" s="1227"/>
      <c r="D1" s="1226"/>
      <c r="E1" s="1226"/>
      <c r="F1" s="1226"/>
      <c r="G1" s="1226"/>
      <c r="H1" s="1226"/>
      <c r="I1" s="1226"/>
    </row>
    <row r="2" spans="1:11" x14ac:dyDescent="0.2">
      <c r="A2" s="1226"/>
      <c r="B2" s="1225"/>
      <c r="C2" s="1403" t="s">
        <v>695</v>
      </c>
      <c r="D2" s="1404"/>
      <c r="E2" s="1405"/>
      <c r="F2" s="1400" t="s">
        <v>696</v>
      </c>
      <c r="G2" s="1401"/>
      <c r="H2" s="1402"/>
      <c r="I2" s="1226"/>
    </row>
    <row r="3" spans="1:11" ht="39" thickBot="1" x14ac:dyDescent="0.25">
      <c r="A3" s="1226"/>
      <c r="B3" s="1218"/>
      <c r="C3" s="1219" t="s">
        <v>312</v>
      </c>
      <c r="D3" s="1220" t="s">
        <v>313</v>
      </c>
      <c r="E3" s="1221" t="s">
        <v>314</v>
      </c>
      <c r="F3" s="1222" t="s">
        <v>315</v>
      </c>
      <c r="G3" s="1223" t="s">
        <v>316</v>
      </c>
      <c r="H3" s="1224" t="s">
        <v>317</v>
      </c>
      <c r="I3" s="1226"/>
    </row>
    <row r="4" spans="1:11" x14ac:dyDescent="0.2">
      <c r="A4" s="1226"/>
      <c r="B4" s="993" t="s">
        <v>212</v>
      </c>
      <c r="C4" s="933">
        <v>3596080</v>
      </c>
      <c r="D4" s="880">
        <v>3405565</v>
      </c>
      <c r="E4" s="919">
        <v>5.5942259213963029E-2</v>
      </c>
      <c r="F4" s="926">
        <v>4844.8</v>
      </c>
      <c r="G4" s="908">
        <v>742.25561426684283</v>
      </c>
      <c r="H4" s="935">
        <v>702.93200957727868</v>
      </c>
      <c r="I4" s="1226"/>
    </row>
    <row r="5" spans="1:11" ht="13.5" thickBot="1" x14ac:dyDescent="0.25">
      <c r="A5" s="1226"/>
      <c r="B5" s="994" t="s">
        <v>216</v>
      </c>
      <c r="C5" s="931">
        <v>807010</v>
      </c>
      <c r="D5" s="889">
        <v>760730</v>
      </c>
      <c r="E5" s="992">
        <v>6.083630197310478E-2</v>
      </c>
      <c r="F5" s="989">
        <v>449.47</v>
      </c>
      <c r="G5" s="990">
        <v>1795.4702204819007</v>
      </c>
      <c r="H5" s="991">
        <v>1692.5045053062495</v>
      </c>
      <c r="I5" s="1226"/>
      <c r="K5" s="1238"/>
    </row>
    <row r="6" spans="1:11" x14ac:dyDescent="0.2">
      <c r="A6" s="1226"/>
      <c r="B6" s="1228" t="s">
        <v>320</v>
      </c>
      <c r="C6" s="1229">
        <v>19020</v>
      </c>
      <c r="D6" s="1230">
        <v>18554</v>
      </c>
      <c r="E6" s="1231">
        <v>2.5115877977794545E-2</v>
      </c>
      <c r="F6" s="1232">
        <v>6.03</v>
      </c>
      <c r="G6" s="1233">
        <v>3154.2288557213928</v>
      </c>
      <c r="H6" s="1234">
        <v>3076.9485903814261</v>
      </c>
      <c r="I6" s="1226"/>
    </row>
    <row r="7" spans="1:11" x14ac:dyDescent="0.2">
      <c r="A7" s="1226"/>
      <c r="B7" s="1235" t="s">
        <v>321</v>
      </c>
      <c r="C7" s="1229">
        <v>6052</v>
      </c>
      <c r="D7" s="1230">
        <v>5246</v>
      </c>
      <c r="E7" s="1231">
        <v>0.15364086923370188</v>
      </c>
      <c r="F7" s="1236">
        <v>9.7799999999999994</v>
      </c>
      <c r="G7" s="1237">
        <v>618.81390593047036</v>
      </c>
      <c r="H7" s="1234">
        <v>536.40081799591007</v>
      </c>
      <c r="I7" s="1226"/>
    </row>
    <row r="8" spans="1:11" x14ac:dyDescent="0.2">
      <c r="A8" s="1226"/>
      <c r="B8" s="1235" t="s">
        <v>322</v>
      </c>
      <c r="C8" s="1229">
        <v>147216</v>
      </c>
      <c r="D8" s="1230">
        <v>139529</v>
      </c>
      <c r="E8" s="1231">
        <v>5.5092489733317089E-2</v>
      </c>
      <c r="F8" s="1236">
        <v>16</v>
      </c>
      <c r="G8" s="1237">
        <v>9201</v>
      </c>
      <c r="H8" s="1234">
        <v>8720.5625</v>
      </c>
      <c r="I8" s="1226"/>
    </row>
    <row r="9" spans="1:11" x14ac:dyDescent="0.2">
      <c r="A9" s="1226"/>
      <c r="B9" s="1235" t="s">
        <v>323</v>
      </c>
      <c r="C9" s="1229">
        <v>21330</v>
      </c>
      <c r="D9" s="1230">
        <v>19607</v>
      </c>
      <c r="E9" s="1231">
        <v>8.7876778701484165E-2</v>
      </c>
      <c r="F9" s="1236">
        <v>12.86</v>
      </c>
      <c r="G9" s="1237">
        <v>1658.6314152410575</v>
      </c>
      <c r="H9" s="1234">
        <v>1524.6500777604977</v>
      </c>
      <c r="I9" s="1226"/>
    </row>
    <row r="10" spans="1:11" x14ac:dyDescent="0.2">
      <c r="A10" s="1226"/>
      <c r="B10" s="1235" t="s">
        <v>324</v>
      </c>
      <c r="C10" s="1229">
        <v>12801</v>
      </c>
      <c r="D10" s="1230">
        <v>12391</v>
      </c>
      <c r="E10" s="1231">
        <v>3.3088531999031556E-2</v>
      </c>
      <c r="F10" s="1236">
        <v>4.9800000000000004</v>
      </c>
      <c r="G10" s="1237">
        <v>2570.4819277108431</v>
      </c>
      <c r="H10" s="1234">
        <v>2488.1526104417667</v>
      </c>
      <c r="I10" s="1226"/>
    </row>
    <row r="11" spans="1:11" x14ac:dyDescent="0.2">
      <c r="A11" s="1226"/>
      <c r="B11" s="1235" t="s">
        <v>325</v>
      </c>
      <c r="C11" s="1229">
        <v>7616</v>
      </c>
      <c r="D11" s="1230">
        <v>7272</v>
      </c>
      <c r="E11" s="1231">
        <v>4.7304730473047306E-2</v>
      </c>
      <c r="F11" s="1236">
        <v>27.42</v>
      </c>
      <c r="G11" s="1237">
        <v>277.75346462436175</v>
      </c>
      <c r="H11" s="1234">
        <v>265.20787746170674</v>
      </c>
      <c r="I11" s="1226"/>
    </row>
    <row r="12" spans="1:11" x14ac:dyDescent="0.2">
      <c r="A12" s="1226"/>
      <c r="B12" s="1235" t="s">
        <v>326</v>
      </c>
      <c r="C12" s="1229">
        <v>60855</v>
      </c>
      <c r="D12" s="1230">
        <v>57340</v>
      </c>
      <c r="E12" s="1231">
        <v>6.1301011510289501E-2</v>
      </c>
      <c r="F12" s="1236">
        <v>30.03</v>
      </c>
      <c r="G12" s="1237">
        <v>2026.4735264735264</v>
      </c>
      <c r="H12" s="1234">
        <v>1909.4239094239094</v>
      </c>
      <c r="I12" s="1226"/>
    </row>
    <row r="13" spans="1:11" x14ac:dyDescent="0.2">
      <c r="A13" s="1226"/>
      <c r="B13" s="1235" t="s">
        <v>327</v>
      </c>
      <c r="C13" s="1229">
        <v>62396</v>
      </c>
      <c r="D13" s="1230">
        <v>61101</v>
      </c>
      <c r="E13" s="1231">
        <v>2.1194415803342009E-2</v>
      </c>
      <c r="F13" s="1236">
        <v>47.83</v>
      </c>
      <c r="G13" s="1237">
        <v>1304.5369015262388</v>
      </c>
      <c r="H13" s="1234">
        <v>1277.461844030943</v>
      </c>
      <c r="I13" s="1226"/>
    </row>
    <row r="14" spans="1:11" x14ac:dyDescent="0.2">
      <c r="A14" s="1226"/>
      <c r="B14" s="1235" t="s">
        <v>328</v>
      </c>
      <c r="C14" s="1229">
        <v>19834</v>
      </c>
      <c r="D14" s="1230">
        <v>19247</v>
      </c>
      <c r="E14" s="1231">
        <v>3.0498259469008158E-2</v>
      </c>
      <c r="F14" s="1236">
        <v>26.13</v>
      </c>
      <c r="G14" s="1237">
        <v>759.05089934940679</v>
      </c>
      <c r="H14" s="1234">
        <v>736.58629927286643</v>
      </c>
      <c r="I14" s="1226"/>
    </row>
    <row r="15" spans="1:11" x14ac:dyDescent="0.2">
      <c r="A15" s="1226"/>
      <c r="B15" s="1235" t="s">
        <v>329</v>
      </c>
      <c r="C15" s="1229">
        <v>20194</v>
      </c>
      <c r="D15" s="1230">
        <v>19395</v>
      </c>
      <c r="E15" s="1231">
        <v>4.1196184583655579E-2</v>
      </c>
      <c r="F15" s="1236">
        <v>22.13</v>
      </c>
      <c r="G15" s="1237">
        <v>912.51694532309091</v>
      </c>
      <c r="H15" s="1234">
        <v>876.412110257569</v>
      </c>
      <c r="I15" s="1226"/>
    </row>
    <row r="16" spans="1:11" x14ac:dyDescent="0.2">
      <c r="A16" s="1226"/>
      <c r="B16" s="1235" t="s">
        <v>330</v>
      </c>
      <c r="C16" s="1229">
        <v>87776</v>
      </c>
      <c r="D16" s="1230">
        <v>82951</v>
      </c>
      <c r="E16" s="1231">
        <v>5.8166869597714312E-2</v>
      </c>
      <c r="F16" s="1236">
        <v>22.81</v>
      </c>
      <c r="G16" s="1237">
        <v>3848.1367821131084</v>
      </c>
      <c r="H16" s="1234">
        <v>3636.6067514248139</v>
      </c>
      <c r="I16" s="1226"/>
    </row>
    <row r="17" spans="1:11" x14ac:dyDescent="0.2">
      <c r="A17" s="1226"/>
      <c r="B17" s="1235" t="s">
        <v>331</v>
      </c>
      <c r="C17" s="1229">
        <v>12874</v>
      </c>
      <c r="D17" s="1230">
        <v>9821</v>
      </c>
      <c r="E17" s="1231">
        <v>0.31086447408614193</v>
      </c>
      <c r="F17" s="1236">
        <v>32.89</v>
      </c>
      <c r="G17" s="1237">
        <v>391.42596533900883</v>
      </c>
      <c r="H17" s="1234">
        <v>298.60139860139861</v>
      </c>
      <c r="I17" s="1226"/>
    </row>
    <row r="18" spans="1:11" x14ac:dyDescent="0.2">
      <c r="A18" s="1226"/>
      <c r="B18" s="1235" t="s">
        <v>332</v>
      </c>
      <c r="C18" s="1229">
        <v>16571</v>
      </c>
      <c r="D18" s="1230">
        <v>15454</v>
      </c>
      <c r="E18" s="1231">
        <v>7.22790216125275E-2</v>
      </c>
      <c r="F18" s="1236">
        <v>14.57</v>
      </c>
      <c r="G18" s="1237">
        <v>1137.3369938229239</v>
      </c>
      <c r="H18" s="1234">
        <v>1060.6726149622511</v>
      </c>
      <c r="I18" s="1226"/>
    </row>
    <row r="19" spans="1:11" x14ac:dyDescent="0.2">
      <c r="A19" s="1226"/>
      <c r="B19" s="1235" t="s">
        <v>333</v>
      </c>
      <c r="C19" s="1229">
        <v>40999</v>
      </c>
      <c r="D19" s="1230">
        <v>38101</v>
      </c>
      <c r="E19" s="1231">
        <v>7.6060995774389129E-2</v>
      </c>
      <c r="F19" s="1236">
        <v>30.57</v>
      </c>
      <c r="G19" s="1237">
        <v>1341.1514556754989</v>
      </c>
      <c r="H19" s="1234">
        <v>1246.3526333006216</v>
      </c>
      <c r="I19" s="1226"/>
    </row>
    <row r="20" spans="1:11" x14ac:dyDescent="0.2">
      <c r="A20" s="1226"/>
      <c r="B20" s="1235" t="s">
        <v>334</v>
      </c>
      <c r="C20" s="1229">
        <v>126456</v>
      </c>
      <c r="D20" s="1230">
        <v>117083</v>
      </c>
      <c r="E20" s="1231">
        <v>8.0054320439346446E-2</v>
      </c>
      <c r="F20" s="1236">
        <v>37.75</v>
      </c>
      <c r="G20" s="1237">
        <v>3349.8278145695363</v>
      </c>
      <c r="H20" s="1234">
        <v>3101.5364238410598</v>
      </c>
      <c r="I20" s="1226"/>
    </row>
    <row r="21" spans="1:11" x14ac:dyDescent="0.2">
      <c r="A21" s="1226"/>
      <c r="B21" s="1235" t="s">
        <v>335</v>
      </c>
      <c r="C21" s="1229">
        <v>52112</v>
      </c>
      <c r="D21" s="1230">
        <v>49976</v>
      </c>
      <c r="E21" s="1231">
        <v>4.2740515447414758E-2</v>
      </c>
      <c r="F21" s="1236">
        <v>17.59</v>
      </c>
      <c r="G21" s="1237">
        <v>2962.5923820352473</v>
      </c>
      <c r="H21" s="1234">
        <v>2841.159749857874</v>
      </c>
      <c r="I21" s="1226"/>
    </row>
    <row r="22" spans="1:11" x14ac:dyDescent="0.2">
      <c r="A22" s="1226"/>
      <c r="B22" s="1235" t="s">
        <v>336</v>
      </c>
      <c r="C22" s="1229">
        <v>36571</v>
      </c>
      <c r="D22" s="1230">
        <v>34243</v>
      </c>
      <c r="E22" s="1231">
        <v>6.79846976024297E-2</v>
      </c>
      <c r="F22" s="1236">
        <v>23.29</v>
      </c>
      <c r="G22" s="1237">
        <v>1570.2447402318592</v>
      </c>
      <c r="H22" s="1234">
        <v>1470.2876771146416</v>
      </c>
      <c r="I22" s="1226"/>
    </row>
    <row r="23" spans="1:11" x14ac:dyDescent="0.2">
      <c r="A23" s="1226"/>
      <c r="B23" s="1235" t="s">
        <v>337</v>
      </c>
      <c r="C23" s="1229">
        <v>10372</v>
      </c>
      <c r="D23" s="1230">
        <v>10037</v>
      </c>
      <c r="E23" s="1231">
        <v>3.3376506924379795E-2</v>
      </c>
      <c r="F23" s="1236">
        <v>19.8</v>
      </c>
      <c r="G23" s="1237">
        <v>523.83838383838383</v>
      </c>
      <c r="H23" s="1234">
        <v>506.91919191919192</v>
      </c>
      <c r="I23" s="1226"/>
    </row>
    <row r="24" spans="1:11" x14ac:dyDescent="0.2">
      <c r="A24" s="1226"/>
      <c r="B24" s="1235" t="s">
        <v>338</v>
      </c>
      <c r="C24" s="1229">
        <v>27308</v>
      </c>
      <c r="D24" s="1230">
        <v>25749</v>
      </c>
      <c r="E24" s="1231">
        <v>6.0546040622936816E-2</v>
      </c>
      <c r="F24" s="1236">
        <v>20.010000000000002</v>
      </c>
      <c r="G24" s="1237">
        <v>1364.7176411794103</v>
      </c>
      <c r="H24" s="1234">
        <v>1286.8065967016491</v>
      </c>
      <c r="I24" s="1226"/>
    </row>
    <row r="25" spans="1:11" ht="13.5" thickBot="1" x14ac:dyDescent="0.25">
      <c r="A25" s="1226"/>
      <c r="B25" s="1235" t="s">
        <v>339</v>
      </c>
      <c r="C25" s="1229">
        <v>18657</v>
      </c>
      <c r="D25" s="1230">
        <v>17633</v>
      </c>
      <c r="E25" s="1231">
        <v>5.8072931435376847E-2</v>
      </c>
      <c r="F25" s="1236">
        <v>27</v>
      </c>
      <c r="G25" s="1237">
        <v>691</v>
      </c>
      <c r="H25" s="1234">
        <v>653.07407407407402</v>
      </c>
      <c r="I25" s="1226"/>
    </row>
    <row r="26" spans="1:11" x14ac:dyDescent="0.2">
      <c r="A26" s="1226"/>
      <c r="B26" s="864" t="s">
        <v>217</v>
      </c>
      <c r="C26" s="1242">
        <v>442212</v>
      </c>
      <c r="D26" s="1243">
        <v>412026</v>
      </c>
      <c r="E26" s="1239">
        <v>7.3262366938008763E-2</v>
      </c>
      <c r="F26" s="995">
        <v>1305.4000000000001</v>
      </c>
      <c r="G26" s="1251">
        <v>338.70767580818136</v>
      </c>
      <c r="H26" s="1248">
        <v>315.63199019457636</v>
      </c>
      <c r="I26" s="1226"/>
      <c r="K26" s="1238"/>
    </row>
    <row r="27" spans="1:11" x14ac:dyDescent="0.2">
      <c r="A27" s="1226"/>
      <c r="B27" s="909" t="s">
        <v>214</v>
      </c>
      <c r="C27" s="1244">
        <v>1009107</v>
      </c>
      <c r="D27" s="1245">
        <v>959322</v>
      </c>
      <c r="E27" s="1240">
        <v>5.1896026568764186E-2</v>
      </c>
      <c r="F27" s="996">
        <v>968.65</v>
      </c>
      <c r="G27" s="1252">
        <v>1041.0106849739327</v>
      </c>
      <c r="H27" s="1249">
        <v>990.37010272028078</v>
      </c>
      <c r="I27" s="1226"/>
      <c r="K27" s="1238"/>
    </row>
    <row r="28" spans="1:11" x14ac:dyDescent="0.2">
      <c r="A28" s="1226"/>
      <c r="B28" s="909" t="s">
        <v>215</v>
      </c>
      <c r="C28" s="1244">
        <v>601579</v>
      </c>
      <c r="D28" s="1245">
        <v>571617</v>
      </c>
      <c r="E28" s="1240">
        <v>5.2416215752855495E-2</v>
      </c>
      <c r="F28" s="996">
        <v>1345.34</v>
      </c>
      <c r="G28" s="1252">
        <v>446.93088735932929</v>
      </c>
      <c r="H28" s="1249">
        <v>424.88664575497648</v>
      </c>
      <c r="I28" s="1226"/>
      <c r="K28" s="1238"/>
    </row>
    <row r="29" spans="1:11" ht="13.5" thickBot="1" x14ac:dyDescent="0.25">
      <c r="A29" s="1226"/>
      <c r="B29" s="934" t="s">
        <v>213</v>
      </c>
      <c r="C29" s="1246">
        <v>736172</v>
      </c>
      <c r="D29" s="1247">
        <v>701870</v>
      </c>
      <c r="E29" s="1241">
        <v>4.8872298288856912E-2</v>
      </c>
      <c r="F29" s="997">
        <v>737.19</v>
      </c>
      <c r="G29" s="1253">
        <v>998.62721957704252</v>
      </c>
      <c r="H29" s="1250">
        <v>952.08833543591197</v>
      </c>
      <c r="I29" s="1226"/>
      <c r="K29" s="1238"/>
    </row>
    <row r="30" spans="1:11" x14ac:dyDescent="0.2">
      <c r="A30" s="1226"/>
      <c r="B30" s="1398" t="s">
        <v>318</v>
      </c>
      <c r="C30" s="1399"/>
      <c r="D30" s="1399"/>
      <c r="E30" s="1399"/>
      <c r="F30" s="1399"/>
      <c r="G30" s="1399"/>
      <c r="H30" s="1399"/>
      <c r="I30" s="1226"/>
    </row>
    <row r="31" spans="1:11" x14ac:dyDescent="0.2">
      <c r="A31" s="1226"/>
      <c r="B31" s="1397" t="s">
        <v>319</v>
      </c>
      <c r="C31" s="1397"/>
      <c r="D31" s="1397"/>
      <c r="E31" s="1397"/>
      <c r="F31" s="1397"/>
      <c r="G31" s="1397"/>
      <c r="H31" s="1397"/>
      <c r="I31" s="1226"/>
    </row>
    <row r="52" ht="12.75" customHeight="1" x14ac:dyDescent="0.2"/>
    <row r="101" ht="12.75" customHeight="1" x14ac:dyDescent="0.2"/>
    <row r="102" ht="12.75" customHeight="1" x14ac:dyDescent="0.2"/>
    <row r="154" ht="12.75" customHeight="1" x14ac:dyDescent="0.2"/>
    <row r="155" ht="12.75" customHeight="1" x14ac:dyDescent="0.2"/>
    <row r="195" ht="12.75" customHeight="1" x14ac:dyDescent="0.2"/>
    <row r="196" ht="12.75" customHeight="1" x14ac:dyDescent="0.2"/>
  </sheetData>
  <mergeCells count="4">
    <mergeCell ref="B31:H31"/>
    <mergeCell ref="B30:H30"/>
    <mergeCell ref="F2:H2"/>
    <mergeCell ref="C2:E2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32"/>
  <sheetViews>
    <sheetView zoomScaleNormal="100" workbookViewId="0"/>
  </sheetViews>
  <sheetFormatPr defaultRowHeight="11.25" x14ac:dyDescent="0.2"/>
  <cols>
    <col min="2" max="2" width="19.33203125" customWidth="1"/>
    <col min="6" max="7" width="10.83203125" customWidth="1"/>
    <col min="10" max="10" width="15.5" customWidth="1"/>
    <col min="11" max="11" width="20.5" customWidth="1"/>
    <col min="15" max="15" width="12.6640625" customWidth="1"/>
  </cols>
  <sheetData>
    <row r="3" spans="2:21" ht="15.75" thickBot="1" x14ac:dyDescent="0.25">
      <c r="I3" s="192"/>
      <c r="J3" s="192"/>
      <c r="K3" s="192"/>
      <c r="L3" s="192"/>
      <c r="N3" s="193"/>
      <c r="O3" s="1523" t="s">
        <v>462</v>
      </c>
      <c r="P3" s="1529"/>
      <c r="Q3" s="1529"/>
      <c r="R3" s="1529"/>
      <c r="S3" s="1529"/>
      <c r="T3" s="1529"/>
      <c r="U3" s="1529"/>
    </row>
    <row r="4" spans="2:21" ht="15.75" thickBot="1" x14ac:dyDescent="0.25">
      <c r="B4" s="154"/>
      <c r="C4" s="1535" t="s">
        <v>185</v>
      </c>
      <c r="D4" s="1536"/>
      <c r="E4" s="738" t="s">
        <v>186</v>
      </c>
      <c r="F4" s="1535" t="s">
        <v>452</v>
      </c>
      <c r="G4" s="1537"/>
      <c r="I4" s="790"/>
      <c r="J4" s="1523" t="s">
        <v>466</v>
      </c>
      <c r="K4" s="1523"/>
      <c r="L4" s="781"/>
      <c r="N4" s="192"/>
      <c r="O4" s="1523" t="s">
        <v>205</v>
      </c>
      <c r="P4" s="1529"/>
      <c r="Q4" s="1529"/>
      <c r="R4" s="1529"/>
      <c r="S4" s="1529"/>
      <c r="T4" s="1529"/>
      <c r="U4" s="1529"/>
    </row>
    <row r="5" spans="2:21" ht="15.75" customHeight="1" thickBot="1" x14ac:dyDescent="0.25">
      <c r="B5" s="191"/>
      <c r="C5" s="739">
        <v>2012</v>
      </c>
      <c r="D5" s="740">
        <v>2013</v>
      </c>
      <c r="E5" s="741" t="s">
        <v>187</v>
      </c>
      <c r="F5" s="742" t="s">
        <v>188</v>
      </c>
      <c r="G5" s="743" t="s">
        <v>189</v>
      </c>
      <c r="I5" s="782"/>
      <c r="J5" s="779" t="s">
        <v>201</v>
      </c>
      <c r="K5" s="780" t="s">
        <v>202</v>
      </c>
      <c r="L5" s="791"/>
      <c r="N5" s="192"/>
      <c r="O5" s="1532" t="s">
        <v>206</v>
      </c>
      <c r="P5" s="1530" t="s">
        <v>201</v>
      </c>
      <c r="Q5" s="1530"/>
      <c r="R5" s="1530"/>
      <c r="S5" s="1530"/>
      <c r="T5" s="1530"/>
      <c r="U5" s="1531"/>
    </row>
    <row r="6" spans="2:21" ht="15.75" thickBot="1" x14ac:dyDescent="0.25">
      <c r="B6" s="747" t="s">
        <v>190</v>
      </c>
      <c r="C6" s="748">
        <v>42693</v>
      </c>
      <c r="D6" s="749">
        <v>44543</v>
      </c>
      <c r="E6" s="750" t="s">
        <v>218</v>
      </c>
      <c r="F6" s="751">
        <v>62527</v>
      </c>
      <c r="G6" s="752">
        <v>51371</v>
      </c>
      <c r="I6" s="782"/>
      <c r="J6" s="783">
        <v>1</v>
      </c>
      <c r="K6" s="784">
        <v>11670</v>
      </c>
      <c r="L6" s="785"/>
      <c r="N6" s="192"/>
      <c r="O6" s="1533"/>
      <c r="P6" s="764">
        <v>1</v>
      </c>
      <c r="Q6" s="765">
        <v>2</v>
      </c>
      <c r="R6" s="765">
        <v>3</v>
      </c>
      <c r="S6" s="765">
        <v>4</v>
      </c>
      <c r="T6" s="765">
        <v>5</v>
      </c>
      <c r="U6" s="766">
        <v>6</v>
      </c>
    </row>
    <row r="7" spans="2:21" ht="15.75" thickBot="1" x14ac:dyDescent="0.25">
      <c r="B7" s="735" t="s">
        <v>212</v>
      </c>
      <c r="C7" s="737">
        <v>57902</v>
      </c>
      <c r="D7" s="737">
        <v>58908</v>
      </c>
      <c r="E7" s="736">
        <v>1</v>
      </c>
      <c r="F7" s="744">
        <v>85254</v>
      </c>
      <c r="G7" s="745">
        <v>67276</v>
      </c>
      <c r="I7" s="782"/>
      <c r="J7" s="783">
        <v>2</v>
      </c>
      <c r="K7" s="784">
        <v>15730</v>
      </c>
      <c r="L7" s="786"/>
      <c r="N7" s="192"/>
      <c r="O7" s="769" t="s">
        <v>207</v>
      </c>
      <c r="P7" s="770">
        <v>10534</v>
      </c>
      <c r="Q7" s="770">
        <v>17265</v>
      </c>
      <c r="R7" s="770">
        <v>23695</v>
      </c>
      <c r="S7" s="770">
        <v>29251</v>
      </c>
      <c r="T7" s="770">
        <v>34522</v>
      </c>
      <c r="U7" s="770">
        <v>40369</v>
      </c>
    </row>
    <row r="8" spans="2:21" ht="15.75" thickBot="1" x14ac:dyDescent="0.25">
      <c r="B8" s="747" t="s">
        <v>191</v>
      </c>
      <c r="C8" s="756">
        <v>40087</v>
      </c>
      <c r="D8" s="756">
        <v>41014</v>
      </c>
      <c r="E8" s="757">
        <v>29</v>
      </c>
      <c r="F8" s="751">
        <v>58689</v>
      </c>
      <c r="G8" s="752">
        <v>46706</v>
      </c>
      <c r="I8" s="782"/>
      <c r="J8" s="783">
        <v>3</v>
      </c>
      <c r="K8" s="784">
        <v>19790</v>
      </c>
      <c r="L8" s="786"/>
      <c r="N8" s="193"/>
      <c r="O8" s="773" t="s">
        <v>208</v>
      </c>
      <c r="P8" s="774">
        <v>10428</v>
      </c>
      <c r="Q8" s="774">
        <v>17094</v>
      </c>
      <c r="R8" s="774">
        <v>23466</v>
      </c>
      <c r="S8" s="774">
        <v>28962</v>
      </c>
      <c r="T8" s="774">
        <v>34181</v>
      </c>
      <c r="U8" s="774">
        <v>39967</v>
      </c>
    </row>
    <row r="9" spans="2:21" ht="19.5" x14ac:dyDescent="0.2">
      <c r="B9" s="747" t="s">
        <v>192</v>
      </c>
      <c r="C9" s="756">
        <v>55976</v>
      </c>
      <c r="D9" s="756">
        <v>56923</v>
      </c>
      <c r="E9" s="757">
        <v>3</v>
      </c>
      <c r="F9" s="751">
        <v>82977</v>
      </c>
      <c r="G9" s="752">
        <v>65339</v>
      </c>
      <c r="I9" s="782"/>
      <c r="J9" s="783">
        <v>4</v>
      </c>
      <c r="K9" s="784">
        <v>23850</v>
      </c>
      <c r="L9" s="786"/>
      <c r="N9" s="194"/>
      <c r="O9" s="777" t="s">
        <v>463</v>
      </c>
      <c r="P9" s="767"/>
      <c r="Q9" s="767"/>
      <c r="R9" s="767"/>
      <c r="S9" s="767"/>
      <c r="T9" s="767"/>
      <c r="U9" s="767"/>
    </row>
    <row r="10" spans="2:21" ht="19.5" customHeight="1" x14ac:dyDescent="0.2">
      <c r="B10" s="747" t="s">
        <v>193</v>
      </c>
      <c r="C10" s="756">
        <v>49129</v>
      </c>
      <c r="D10" s="756">
        <v>50156</v>
      </c>
      <c r="E10" s="757">
        <v>8</v>
      </c>
      <c r="F10" s="751">
        <v>78524</v>
      </c>
      <c r="G10" s="752">
        <v>63280</v>
      </c>
      <c r="I10" s="782"/>
      <c r="J10" s="783">
        <v>5</v>
      </c>
      <c r="K10" s="784">
        <v>27910</v>
      </c>
      <c r="L10" s="786"/>
      <c r="N10" s="194"/>
      <c r="O10" s="1527" t="s">
        <v>209</v>
      </c>
      <c r="P10" s="1528"/>
      <c r="Q10" s="1528"/>
      <c r="R10" s="1528"/>
      <c r="S10" s="1528"/>
      <c r="T10" s="1528"/>
      <c r="U10" s="1528"/>
    </row>
    <row r="11" spans="2:21" ht="19.5" x14ac:dyDescent="0.2">
      <c r="B11" s="747" t="s">
        <v>194</v>
      </c>
      <c r="C11" s="756">
        <v>54987</v>
      </c>
      <c r="D11" s="756">
        <v>55993</v>
      </c>
      <c r="E11" s="758">
        <v>4</v>
      </c>
      <c r="F11" s="751">
        <v>84442</v>
      </c>
      <c r="G11" s="752">
        <v>69667</v>
      </c>
      <c r="I11" s="782"/>
      <c r="J11" s="783">
        <v>6</v>
      </c>
      <c r="K11" s="784">
        <v>31970</v>
      </c>
      <c r="L11" s="786"/>
      <c r="N11" s="194"/>
      <c r="O11" s="778"/>
      <c r="P11" s="768"/>
      <c r="Q11" s="768"/>
      <c r="R11" s="768"/>
      <c r="S11" s="768"/>
      <c r="T11" s="768"/>
      <c r="U11" s="768"/>
    </row>
    <row r="12" spans="2:21" ht="15" x14ac:dyDescent="0.2">
      <c r="B12" s="747" t="s">
        <v>195</v>
      </c>
      <c r="C12" s="756">
        <v>53241</v>
      </c>
      <c r="D12" s="756">
        <v>54063</v>
      </c>
      <c r="E12" s="758">
        <v>6</v>
      </c>
      <c r="F12" s="751">
        <v>68395</v>
      </c>
      <c r="G12" s="752">
        <v>56448</v>
      </c>
      <c r="I12" s="782"/>
      <c r="J12" s="783">
        <v>7</v>
      </c>
      <c r="K12" s="784">
        <v>36030</v>
      </c>
      <c r="L12" s="786"/>
      <c r="N12" s="192"/>
      <c r="O12" s="1523" t="s">
        <v>464</v>
      </c>
      <c r="P12" s="1529"/>
      <c r="Q12" s="1529"/>
      <c r="R12" s="1529"/>
      <c r="S12" s="1529"/>
      <c r="T12" s="1529"/>
      <c r="U12" s="1529"/>
    </row>
    <row r="13" spans="2:21" ht="15.75" thickBot="1" x14ac:dyDescent="0.25">
      <c r="B13" s="747" t="s">
        <v>196</v>
      </c>
      <c r="C13" s="756">
        <v>45083</v>
      </c>
      <c r="D13" s="756">
        <v>45926</v>
      </c>
      <c r="E13" s="758">
        <v>18</v>
      </c>
      <c r="F13" s="751">
        <v>65109</v>
      </c>
      <c r="G13" s="752">
        <v>51230</v>
      </c>
      <c r="I13" s="782"/>
      <c r="J13" s="787">
        <v>8</v>
      </c>
      <c r="K13" s="788">
        <v>40090</v>
      </c>
      <c r="L13" s="786"/>
      <c r="N13" s="192"/>
      <c r="O13" s="1523" t="s">
        <v>210</v>
      </c>
      <c r="P13" s="1529"/>
      <c r="Q13" s="1529"/>
      <c r="R13" s="1529"/>
      <c r="S13" s="1529"/>
      <c r="T13" s="1529"/>
      <c r="U13" s="1529"/>
    </row>
    <row r="14" spans="2:21" ht="15" customHeight="1" x14ac:dyDescent="0.2">
      <c r="B14" s="747" t="s">
        <v>197</v>
      </c>
      <c r="C14" s="756">
        <v>45877</v>
      </c>
      <c r="D14" s="756">
        <v>47012</v>
      </c>
      <c r="E14" s="757">
        <v>14</v>
      </c>
      <c r="F14" s="751">
        <v>71293</v>
      </c>
      <c r="G14" s="752">
        <v>54554</v>
      </c>
      <c r="I14" s="789"/>
      <c r="J14" s="1525" t="s">
        <v>467</v>
      </c>
      <c r="K14" s="1525"/>
      <c r="L14" s="789"/>
      <c r="N14" s="192"/>
      <c r="O14" s="1532" t="s">
        <v>206</v>
      </c>
      <c r="P14" s="1530" t="s">
        <v>201</v>
      </c>
      <c r="Q14" s="1530"/>
      <c r="R14" s="1530"/>
      <c r="S14" s="1530"/>
      <c r="T14" s="1530"/>
      <c r="U14" s="1531"/>
    </row>
    <row r="15" spans="2:21" ht="15.75" thickBot="1" x14ac:dyDescent="0.25">
      <c r="B15" s="759" t="s">
        <v>198</v>
      </c>
      <c r="C15" s="760">
        <v>44545</v>
      </c>
      <c r="D15" s="760">
        <v>45783</v>
      </c>
      <c r="E15" s="761">
        <v>19</v>
      </c>
      <c r="F15" s="762">
        <v>66047</v>
      </c>
      <c r="G15" s="763">
        <v>52977</v>
      </c>
      <c r="I15" s="789"/>
      <c r="J15" s="1526"/>
      <c r="K15" s="1526"/>
      <c r="L15" s="789"/>
      <c r="N15" s="192"/>
      <c r="O15" s="1533"/>
      <c r="P15" s="764">
        <v>1</v>
      </c>
      <c r="Q15" s="765">
        <v>2</v>
      </c>
      <c r="R15" s="765">
        <v>3</v>
      </c>
      <c r="S15" s="765">
        <v>4</v>
      </c>
      <c r="T15" s="765">
        <v>5</v>
      </c>
      <c r="U15" s="766">
        <v>6</v>
      </c>
    </row>
    <row r="16" spans="2:21" ht="15" x14ac:dyDescent="0.2">
      <c r="B16" s="753" t="s">
        <v>199</v>
      </c>
      <c r="C16" s="746"/>
      <c r="D16" s="746"/>
      <c r="E16" s="746"/>
      <c r="F16" s="746"/>
      <c r="G16" s="746"/>
      <c r="I16" s="1524" t="s">
        <v>203</v>
      </c>
      <c r="J16" s="1524"/>
      <c r="K16" s="1524"/>
      <c r="L16" s="1524"/>
      <c r="N16" s="192"/>
      <c r="O16" s="769" t="s">
        <v>207</v>
      </c>
      <c r="P16" s="770">
        <v>15049</v>
      </c>
      <c r="Q16" s="771">
        <v>24664</v>
      </c>
      <c r="R16" s="770">
        <v>33850</v>
      </c>
      <c r="S16" s="771">
        <v>41787</v>
      </c>
      <c r="T16" s="770">
        <v>49217</v>
      </c>
      <c r="U16" s="772">
        <v>57670</v>
      </c>
    </row>
    <row r="17" spans="2:21" ht="15.75" thickBot="1" x14ac:dyDescent="0.25">
      <c r="B17" s="754" t="s">
        <v>200</v>
      </c>
      <c r="C17" s="746"/>
      <c r="D17" s="746"/>
      <c r="E17" s="746"/>
      <c r="F17" s="746"/>
      <c r="G17" s="746"/>
      <c r="I17" s="1534" t="s">
        <v>204</v>
      </c>
      <c r="J17" s="1534"/>
      <c r="K17" s="1534"/>
      <c r="L17" s="1534"/>
      <c r="N17" s="192"/>
      <c r="O17" s="773" t="s">
        <v>208</v>
      </c>
      <c r="P17" s="774">
        <v>14898</v>
      </c>
      <c r="Q17" s="775">
        <v>24420</v>
      </c>
      <c r="R17" s="774">
        <v>33523</v>
      </c>
      <c r="S17" s="775">
        <v>41374</v>
      </c>
      <c r="T17" s="774">
        <v>48830</v>
      </c>
      <c r="U17" s="776">
        <v>57096</v>
      </c>
    </row>
    <row r="18" spans="2:21" x14ac:dyDescent="0.2">
      <c r="B18" s="755" t="s">
        <v>453</v>
      </c>
      <c r="C18" s="746"/>
      <c r="D18" s="746"/>
      <c r="E18" s="746"/>
      <c r="F18" s="746"/>
      <c r="G18" s="746"/>
      <c r="I18" s="1521" t="s">
        <v>468</v>
      </c>
      <c r="J18" s="1522"/>
      <c r="K18" s="1522"/>
      <c r="L18" s="1522"/>
      <c r="N18" s="100"/>
      <c r="O18" s="777" t="s">
        <v>465</v>
      </c>
      <c r="P18" s="767"/>
      <c r="Q18" s="767"/>
      <c r="R18" s="767"/>
      <c r="S18" s="767"/>
      <c r="T18" s="767"/>
      <c r="U18" s="767"/>
    </row>
    <row r="19" spans="2:21" x14ac:dyDescent="0.2">
      <c r="B19" s="746"/>
      <c r="C19" s="746"/>
      <c r="D19" s="746"/>
      <c r="E19" s="746"/>
      <c r="F19" s="746"/>
      <c r="G19" s="746"/>
      <c r="N19" s="100"/>
      <c r="O19" s="777"/>
      <c r="P19" s="767"/>
      <c r="Q19" s="767"/>
      <c r="R19" s="767"/>
      <c r="S19" s="767"/>
      <c r="T19" s="767"/>
      <c r="U19" s="767"/>
    </row>
    <row r="20" spans="2:21" x14ac:dyDescent="0.2">
      <c r="B20" s="746"/>
      <c r="C20" s="746"/>
      <c r="D20" s="746"/>
      <c r="E20" s="746"/>
      <c r="F20" s="746"/>
      <c r="G20" s="746"/>
      <c r="N20" s="100"/>
      <c r="O20" s="777" t="s">
        <v>211</v>
      </c>
      <c r="P20" s="768"/>
      <c r="Q20" s="768"/>
      <c r="R20" s="768"/>
      <c r="S20" s="768"/>
      <c r="T20" s="768"/>
      <c r="U20" s="768"/>
    </row>
    <row r="21" spans="2:21" x14ac:dyDescent="0.2">
      <c r="N21" s="100"/>
      <c r="O21" s="195" t="s">
        <v>211</v>
      </c>
      <c r="P21" s="196"/>
      <c r="Q21" s="196"/>
      <c r="R21" s="196"/>
      <c r="S21" s="196"/>
      <c r="T21" s="196"/>
      <c r="U21" s="196"/>
    </row>
    <row r="22" spans="2:21" x14ac:dyDescent="0.2">
      <c r="B22" s="734" t="s">
        <v>454</v>
      </c>
    </row>
    <row r="24" spans="2:21" x14ac:dyDescent="0.2">
      <c r="B24" s="734" t="s">
        <v>455</v>
      </c>
    </row>
    <row r="25" spans="2:21" x14ac:dyDescent="0.2">
      <c r="B25" s="734"/>
    </row>
    <row r="26" spans="2:21" x14ac:dyDescent="0.2">
      <c r="B26" s="734" t="s">
        <v>456</v>
      </c>
    </row>
    <row r="27" spans="2:21" x14ac:dyDescent="0.2">
      <c r="B27" s="734" t="s">
        <v>460</v>
      </c>
    </row>
    <row r="28" spans="2:21" x14ac:dyDescent="0.2">
      <c r="B28" s="734" t="s">
        <v>461</v>
      </c>
    </row>
    <row r="29" spans="2:21" ht="11.25" customHeight="1" x14ac:dyDescent="0.2">
      <c r="C29" s="733"/>
      <c r="D29" s="733"/>
      <c r="E29" s="733"/>
      <c r="F29" s="733"/>
      <c r="G29" s="733"/>
      <c r="H29" s="733"/>
      <c r="I29" s="1"/>
    </row>
    <row r="30" spans="2:21" x14ac:dyDescent="0.2">
      <c r="B30" s="733" t="s">
        <v>459</v>
      </c>
      <c r="C30" s="733"/>
      <c r="D30" s="733"/>
      <c r="E30" s="733"/>
      <c r="F30" s="733"/>
      <c r="G30" s="733"/>
      <c r="H30" s="733"/>
      <c r="I30" s="1"/>
    </row>
    <row r="31" spans="2:21" x14ac:dyDescent="0.2">
      <c r="B31" s="733" t="s">
        <v>457</v>
      </c>
      <c r="C31" s="733"/>
      <c r="D31" s="733"/>
      <c r="E31" s="733"/>
      <c r="F31" s="733"/>
      <c r="G31" s="733"/>
      <c r="H31" s="733"/>
      <c r="I31" s="1"/>
    </row>
    <row r="32" spans="2:21" x14ac:dyDescent="0.2">
      <c r="B32" s="733" t="s">
        <v>458</v>
      </c>
    </row>
  </sheetData>
  <mergeCells count="16">
    <mergeCell ref="C4:D4"/>
    <mergeCell ref="F4:G4"/>
    <mergeCell ref="O3:U3"/>
    <mergeCell ref="P5:U5"/>
    <mergeCell ref="O5:O6"/>
    <mergeCell ref="I18:L18"/>
    <mergeCell ref="J4:K4"/>
    <mergeCell ref="I16:L16"/>
    <mergeCell ref="J14:K15"/>
    <mergeCell ref="O10:U10"/>
    <mergeCell ref="O4:U4"/>
    <mergeCell ref="P14:U14"/>
    <mergeCell ref="O14:O15"/>
    <mergeCell ref="O12:U12"/>
    <mergeCell ref="O13:U13"/>
    <mergeCell ref="I17:L17"/>
  </mergeCells>
  <phoneticPr fontId="0" type="noConversion"/>
  <pageMargins left="0.75" right="0.75" top="1" bottom="1" header="0.5" footer="0.5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zoomScaleNormal="100" workbookViewId="0"/>
  </sheetViews>
  <sheetFormatPr defaultRowHeight="11.25" x14ac:dyDescent="0.2"/>
  <cols>
    <col min="3" max="3" width="25.5" customWidth="1"/>
    <col min="9" max="9" width="15" customWidth="1"/>
  </cols>
  <sheetData>
    <row r="1" spans="1:10" ht="18" x14ac:dyDescent="0.25">
      <c r="A1" s="848"/>
      <c r="B1" s="1538" t="s">
        <v>530</v>
      </c>
      <c r="C1" s="1538"/>
      <c r="D1" s="1538"/>
      <c r="E1" s="1538"/>
      <c r="F1" s="1538"/>
      <c r="G1" s="1538"/>
      <c r="H1" s="1538"/>
      <c r="I1" s="1538"/>
      <c r="J1" s="848"/>
    </row>
    <row r="2" spans="1:10" ht="12.75" x14ac:dyDescent="0.2">
      <c r="A2" s="848"/>
      <c r="B2" s="848"/>
      <c r="C2" s="848"/>
      <c r="D2" s="848"/>
      <c r="E2" s="848"/>
      <c r="F2" s="848"/>
      <c r="G2" s="848"/>
      <c r="H2" s="848"/>
      <c r="I2" s="848"/>
      <c r="J2" s="848"/>
    </row>
    <row r="3" spans="1:10" ht="15" x14ac:dyDescent="0.25">
      <c r="A3" s="848"/>
      <c r="B3" s="839"/>
      <c r="C3" s="840"/>
      <c r="D3" s="841" t="s">
        <v>531</v>
      </c>
      <c r="E3" s="842" t="s">
        <v>532</v>
      </c>
      <c r="F3" s="842" t="s">
        <v>533</v>
      </c>
      <c r="G3" s="842" t="s">
        <v>534</v>
      </c>
      <c r="H3" s="843" t="s">
        <v>535</v>
      </c>
      <c r="I3" s="843" t="s">
        <v>212</v>
      </c>
      <c r="J3" s="848"/>
    </row>
    <row r="4" spans="1:10" ht="12.75" x14ac:dyDescent="0.2">
      <c r="A4" s="848"/>
      <c r="B4" s="849" t="s">
        <v>536</v>
      </c>
      <c r="C4" s="850"/>
      <c r="D4" s="851">
        <v>5527</v>
      </c>
      <c r="E4" s="852">
        <v>15421</v>
      </c>
      <c r="F4" s="852">
        <v>10144</v>
      </c>
      <c r="G4" s="852">
        <v>11830</v>
      </c>
      <c r="H4" s="853">
        <v>18156</v>
      </c>
      <c r="I4" s="853">
        <v>66825</v>
      </c>
      <c r="J4" s="848"/>
    </row>
    <row r="5" spans="1:10" ht="12.75" x14ac:dyDescent="0.2">
      <c r="A5" s="848"/>
      <c r="B5" s="854" t="s">
        <v>537</v>
      </c>
      <c r="C5" s="855"/>
      <c r="D5" s="856">
        <v>1877</v>
      </c>
      <c r="E5" s="857">
        <v>4731</v>
      </c>
      <c r="F5" s="857">
        <v>2829</v>
      </c>
      <c r="G5" s="857">
        <v>3540</v>
      </c>
      <c r="H5" s="858">
        <v>4367</v>
      </c>
      <c r="I5" s="858">
        <v>17989</v>
      </c>
      <c r="J5" s="848"/>
    </row>
    <row r="6" spans="1:10" ht="12.75" x14ac:dyDescent="0.2">
      <c r="A6" s="848"/>
      <c r="B6" s="854" t="s">
        <v>538</v>
      </c>
      <c r="C6" s="855"/>
      <c r="D6" s="856">
        <v>1265</v>
      </c>
      <c r="E6" s="857">
        <v>3437</v>
      </c>
      <c r="F6" s="857">
        <v>1907</v>
      </c>
      <c r="G6" s="857">
        <v>2466</v>
      </c>
      <c r="H6" s="858">
        <v>2815</v>
      </c>
      <c r="I6" s="858">
        <v>12228</v>
      </c>
      <c r="J6" s="848"/>
    </row>
    <row r="7" spans="1:10" ht="12.75" x14ac:dyDescent="0.2">
      <c r="A7" s="848"/>
      <c r="B7" s="854" t="s">
        <v>539</v>
      </c>
      <c r="C7" s="855"/>
      <c r="D7" s="856">
        <v>754</v>
      </c>
      <c r="E7" s="857">
        <v>2509</v>
      </c>
      <c r="F7" s="857">
        <v>1202</v>
      </c>
      <c r="G7" s="857">
        <v>1715</v>
      </c>
      <c r="H7" s="858">
        <v>1903</v>
      </c>
      <c r="I7" s="858">
        <v>8315</v>
      </c>
      <c r="J7" s="848"/>
    </row>
    <row r="8" spans="1:10" ht="12.75" x14ac:dyDescent="0.2">
      <c r="A8" s="848"/>
      <c r="B8" s="854" t="s">
        <v>540</v>
      </c>
      <c r="C8" s="855"/>
      <c r="D8" s="856">
        <v>237</v>
      </c>
      <c r="E8" s="857">
        <v>843</v>
      </c>
      <c r="F8" s="857">
        <v>368</v>
      </c>
      <c r="G8" s="857">
        <v>570</v>
      </c>
      <c r="H8" s="858">
        <v>600</v>
      </c>
      <c r="I8" s="858">
        <v>2688</v>
      </c>
      <c r="J8" s="848"/>
    </row>
    <row r="9" spans="1:10" ht="12.75" x14ac:dyDescent="0.2">
      <c r="A9" s="848"/>
      <c r="B9" s="854" t="s">
        <v>541</v>
      </c>
      <c r="C9" s="855"/>
      <c r="D9" s="856">
        <v>144</v>
      </c>
      <c r="E9" s="857">
        <v>551</v>
      </c>
      <c r="F9" s="857">
        <v>238</v>
      </c>
      <c r="G9" s="857">
        <v>348</v>
      </c>
      <c r="H9" s="858">
        <v>359</v>
      </c>
      <c r="I9" s="858">
        <v>1687</v>
      </c>
      <c r="J9" s="848"/>
    </row>
    <row r="10" spans="1:10" ht="12.75" x14ac:dyDescent="0.2">
      <c r="A10" s="848"/>
      <c r="B10" s="854" t="s">
        <v>542</v>
      </c>
      <c r="C10" s="855"/>
      <c r="D10" s="856">
        <v>28</v>
      </c>
      <c r="E10" s="857">
        <v>124</v>
      </c>
      <c r="F10" s="857">
        <v>44</v>
      </c>
      <c r="G10" s="857">
        <v>53</v>
      </c>
      <c r="H10" s="858">
        <v>74</v>
      </c>
      <c r="I10" s="858">
        <v>333</v>
      </c>
      <c r="J10" s="848"/>
    </row>
    <row r="11" spans="1:10" ht="12.75" x14ac:dyDescent="0.2">
      <c r="A11" s="848"/>
      <c r="B11" s="854" t="s">
        <v>543</v>
      </c>
      <c r="C11" s="855"/>
      <c r="D11" s="856">
        <v>9</v>
      </c>
      <c r="E11" s="857">
        <v>44</v>
      </c>
      <c r="F11" s="857">
        <v>9</v>
      </c>
      <c r="G11" s="857">
        <v>13</v>
      </c>
      <c r="H11" s="858">
        <v>28</v>
      </c>
      <c r="I11" s="858">
        <v>105</v>
      </c>
      <c r="J11" s="848"/>
    </row>
    <row r="12" spans="1:10" ht="12.75" x14ac:dyDescent="0.2">
      <c r="A12" s="848"/>
      <c r="B12" s="854" t="s">
        <v>544</v>
      </c>
      <c r="C12" s="855"/>
      <c r="D12" s="856">
        <v>5</v>
      </c>
      <c r="E12" s="857">
        <v>26</v>
      </c>
      <c r="F12" s="857">
        <v>8</v>
      </c>
      <c r="G12" s="857">
        <v>12</v>
      </c>
      <c r="H12" s="858">
        <v>13</v>
      </c>
      <c r="I12" s="858">
        <v>68</v>
      </c>
      <c r="J12" s="848"/>
    </row>
    <row r="13" spans="1:10" ht="12.75" x14ac:dyDescent="0.2">
      <c r="A13" s="848"/>
      <c r="B13" s="838" t="s">
        <v>301</v>
      </c>
      <c r="C13" s="844"/>
      <c r="D13" s="845">
        <v>9846</v>
      </c>
      <c r="E13" s="846">
        <v>27686</v>
      </c>
      <c r="F13" s="846">
        <v>16749</v>
      </c>
      <c r="G13" s="846">
        <v>20547</v>
      </c>
      <c r="H13" s="847">
        <v>28315</v>
      </c>
      <c r="I13" s="847">
        <v>110238</v>
      </c>
      <c r="J13" s="848"/>
    </row>
    <row r="14" spans="1:10" ht="12.75" x14ac:dyDescent="0.2">
      <c r="A14" s="848"/>
      <c r="B14" s="848"/>
      <c r="C14" s="848"/>
      <c r="D14" s="848"/>
      <c r="E14" s="848"/>
      <c r="F14" s="848"/>
      <c r="G14" s="848"/>
      <c r="H14" s="848"/>
      <c r="I14" s="848"/>
      <c r="J14" s="848"/>
    </row>
    <row r="15" spans="1:10" ht="12.75" x14ac:dyDescent="0.2">
      <c r="A15" s="848"/>
      <c r="B15" s="848"/>
      <c r="C15" s="848"/>
      <c r="D15" s="848"/>
      <c r="E15" s="848"/>
      <c r="F15" s="848"/>
      <c r="G15" s="848"/>
      <c r="H15" s="848"/>
      <c r="I15" s="848"/>
      <c r="J15" s="848"/>
    </row>
    <row r="16" spans="1:10" ht="12.75" x14ac:dyDescent="0.2">
      <c r="A16" s="848"/>
      <c r="B16" s="848"/>
      <c r="C16" s="848"/>
      <c r="D16" s="848"/>
      <c r="E16" s="848"/>
      <c r="F16" s="848"/>
      <c r="G16" s="848"/>
      <c r="H16" s="848"/>
      <c r="I16" s="848"/>
      <c r="J16" s="848"/>
    </row>
    <row r="17" spans="1:10" ht="12.75" x14ac:dyDescent="0.2">
      <c r="A17" s="848"/>
      <c r="B17" s="848"/>
      <c r="C17" s="848"/>
      <c r="D17" s="848"/>
      <c r="E17" s="848"/>
      <c r="F17" s="848"/>
      <c r="G17" s="848"/>
      <c r="H17" s="848"/>
      <c r="I17" s="848"/>
      <c r="J17" s="848"/>
    </row>
    <row r="18" spans="1:10" ht="18" x14ac:dyDescent="0.25">
      <c r="A18" s="848"/>
      <c r="B18" s="1538" t="s">
        <v>545</v>
      </c>
      <c r="C18" s="1538"/>
      <c r="D18" s="1538"/>
      <c r="E18" s="1538"/>
      <c r="F18" s="1538"/>
      <c r="G18" s="1538"/>
      <c r="H18" s="1538"/>
      <c r="I18" s="1538"/>
      <c r="J18" s="848"/>
    </row>
    <row r="19" spans="1:10" ht="12.75" x14ac:dyDescent="0.2">
      <c r="A19" s="848"/>
      <c r="B19" s="848"/>
      <c r="C19" s="848"/>
      <c r="D19" s="848"/>
      <c r="E19" s="848"/>
      <c r="F19" s="848"/>
      <c r="G19" s="848"/>
      <c r="H19" s="848"/>
      <c r="I19" s="848"/>
      <c r="J19" s="848"/>
    </row>
    <row r="20" spans="1:10" ht="15" x14ac:dyDescent="0.25">
      <c r="A20" s="848"/>
      <c r="B20" s="839"/>
      <c r="C20" s="840"/>
      <c r="D20" s="841" t="s">
        <v>531</v>
      </c>
      <c r="E20" s="842" t="s">
        <v>532</v>
      </c>
      <c r="F20" s="842" t="s">
        <v>533</v>
      </c>
      <c r="G20" s="842" t="s">
        <v>534</v>
      </c>
      <c r="H20" s="843" t="s">
        <v>535</v>
      </c>
      <c r="I20" s="843" t="s">
        <v>212</v>
      </c>
      <c r="J20" s="848"/>
    </row>
    <row r="21" spans="1:10" ht="12.75" x14ac:dyDescent="0.2">
      <c r="A21" s="848"/>
      <c r="B21" s="849" t="s">
        <v>536</v>
      </c>
      <c r="C21" s="850"/>
      <c r="D21" s="851">
        <v>9095</v>
      </c>
      <c r="E21" s="852">
        <v>25428</v>
      </c>
      <c r="F21" s="852">
        <v>16588</v>
      </c>
      <c r="G21" s="852">
        <v>19430</v>
      </c>
      <c r="H21" s="853">
        <v>27576</v>
      </c>
      <c r="I21" s="853">
        <v>105094</v>
      </c>
      <c r="J21" s="848"/>
    </row>
    <row r="22" spans="1:10" ht="12.75" x14ac:dyDescent="0.2">
      <c r="A22" s="848"/>
      <c r="B22" s="854" t="s">
        <v>537</v>
      </c>
      <c r="C22" s="855"/>
      <c r="D22" s="856">
        <v>12526</v>
      </c>
      <c r="E22" s="857">
        <v>31561</v>
      </c>
      <c r="F22" s="857">
        <v>18794</v>
      </c>
      <c r="G22" s="857">
        <v>23578</v>
      </c>
      <c r="H22" s="858">
        <v>28780</v>
      </c>
      <c r="I22" s="858">
        <v>119368</v>
      </c>
      <c r="J22" s="848"/>
    </row>
    <row r="23" spans="1:10" ht="12.75" x14ac:dyDescent="0.2">
      <c r="A23" s="848"/>
      <c r="B23" s="854" t="s">
        <v>538</v>
      </c>
      <c r="C23" s="855"/>
      <c r="D23" s="856">
        <v>16898</v>
      </c>
      <c r="E23" s="857">
        <v>46343</v>
      </c>
      <c r="F23" s="857">
        <v>25880</v>
      </c>
      <c r="G23" s="857">
        <v>33423</v>
      </c>
      <c r="H23" s="858">
        <v>37891</v>
      </c>
      <c r="I23" s="858">
        <v>164954</v>
      </c>
      <c r="J23" s="848"/>
    </row>
    <row r="24" spans="1:10" ht="12.75" x14ac:dyDescent="0.2">
      <c r="A24" s="848"/>
      <c r="B24" s="854" t="s">
        <v>539</v>
      </c>
      <c r="C24" s="855"/>
      <c r="D24" s="856">
        <v>22533</v>
      </c>
      <c r="E24" s="857">
        <v>76709</v>
      </c>
      <c r="F24" s="857">
        <v>35659</v>
      </c>
      <c r="G24" s="857">
        <v>52121</v>
      </c>
      <c r="H24" s="858">
        <v>57271</v>
      </c>
      <c r="I24" s="858">
        <v>251228</v>
      </c>
      <c r="J24" s="848"/>
    </row>
    <row r="25" spans="1:10" ht="12.75" x14ac:dyDescent="0.2">
      <c r="A25" s="848"/>
      <c r="B25" s="854" t="s">
        <v>540</v>
      </c>
      <c r="C25" s="855"/>
      <c r="D25" s="856">
        <v>15967</v>
      </c>
      <c r="E25" s="857">
        <v>58067</v>
      </c>
      <c r="F25" s="857">
        <v>24844</v>
      </c>
      <c r="G25" s="857">
        <v>39244</v>
      </c>
      <c r="H25" s="858">
        <v>40972</v>
      </c>
      <c r="I25" s="858">
        <v>183895</v>
      </c>
      <c r="J25" s="848"/>
    </row>
    <row r="26" spans="1:10" ht="12.75" x14ac:dyDescent="0.2">
      <c r="A26" s="848"/>
      <c r="B26" s="854" t="s">
        <v>541</v>
      </c>
      <c r="C26" s="855"/>
      <c r="D26" s="856">
        <v>21680</v>
      </c>
      <c r="E26" s="857">
        <v>81486</v>
      </c>
      <c r="F26" s="857">
        <v>35101</v>
      </c>
      <c r="G26" s="857">
        <v>51798</v>
      </c>
      <c r="H26" s="858">
        <v>55162</v>
      </c>
      <c r="I26" s="858">
        <v>252430</v>
      </c>
      <c r="J26" s="848"/>
    </row>
    <row r="27" spans="1:10" ht="12.75" x14ac:dyDescent="0.2">
      <c r="A27" s="848"/>
      <c r="B27" s="854" t="s">
        <v>542</v>
      </c>
      <c r="C27" s="855"/>
      <c r="D27" s="856">
        <v>9060</v>
      </c>
      <c r="E27" s="857">
        <v>41145</v>
      </c>
      <c r="F27" s="857">
        <v>14575</v>
      </c>
      <c r="G27" s="857">
        <v>17468</v>
      </c>
      <c r="H27" s="858">
        <v>25338</v>
      </c>
      <c r="I27" s="858">
        <v>110769</v>
      </c>
      <c r="J27" s="848"/>
    </row>
    <row r="28" spans="1:10" ht="12.75" x14ac:dyDescent="0.2">
      <c r="A28" s="848"/>
      <c r="B28" s="854" t="s">
        <v>543</v>
      </c>
      <c r="C28" s="855"/>
      <c r="D28" s="856">
        <v>5737</v>
      </c>
      <c r="E28" s="857">
        <v>28257</v>
      </c>
      <c r="F28" s="857">
        <v>5931</v>
      </c>
      <c r="G28" s="857">
        <v>8971</v>
      </c>
      <c r="H28" s="858">
        <v>18670</v>
      </c>
      <c r="I28" s="858">
        <v>68783</v>
      </c>
      <c r="J28" s="848"/>
    </row>
    <row r="29" spans="1:10" ht="12.75" x14ac:dyDescent="0.2">
      <c r="A29" s="848"/>
      <c r="B29" s="854" t="s">
        <v>544</v>
      </c>
      <c r="C29" s="855"/>
      <c r="D29" s="856">
        <v>15367</v>
      </c>
      <c r="E29" s="857">
        <v>62705</v>
      </c>
      <c r="F29" s="857">
        <v>12882</v>
      </c>
      <c r="G29" s="857">
        <v>41561</v>
      </c>
      <c r="H29" s="858">
        <v>24728</v>
      </c>
      <c r="I29" s="858">
        <v>164117</v>
      </c>
      <c r="J29" s="848"/>
    </row>
    <row r="30" spans="1:10" ht="12.75" x14ac:dyDescent="0.2">
      <c r="A30" s="848"/>
      <c r="B30" s="838" t="s">
        <v>301</v>
      </c>
      <c r="C30" s="844"/>
      <c r="D30" s="845">
        <v>128863</v>
      </c>
      <c r="E30" s="846">
        <v>451701</v>
      </c>
      <c r="F30" s="846">
        <v>190254</v>
      </c>
      <c r="G30" s="846">
        <v>287594</v>
      </c>
      <c r="H30" s="847">
        <v>316388</v>
      </c>
      <c r="I30" s="847">
        <v>1420638</v>
      </c>
      <c r="J30" s="848"/>
    </row>
    <row r="31" spans="1:10" ht="12.75" x14ac:dyDescent="0.2">
      <c r="A31" s="848"/>
      <c r="B31" s="848"/>
      <c r="C31" s="848"/>
      <c r="D31" s="848"/>
      <c r="E31" s="848"/>
      <c r="F31" s="848"/>
      <c r="G31" s="848"/>
      <c r="H31" s="848"/>
      <c r="I31" s="848"/>
      <c r="J31" s="848"/>
    </row>
    <row r="32" spans="1:10" ht="12.75" x14ac:dyDescent="0.2">
      <c r="A32" s="848"/>
      <c r="B32" s="859" t="s">
        <v>546</v>
      </c>
      <c r="C32" s="848"/>
      <c r="D32" s="848"/>
      <c r="E32" s="848"/>
      <c r="F32" s="848"/>
      <c r="G32" s="848"/>
      <c r="H32" s="848"/>
      <c r="I32" s="848"/>
      <c r="J32" s="848"/>
    </row>
    <row r="33" spans="1:10" ht="12.75" x14ac:dyDescent="0.2">
      <c r="A33" s="848"/>
      <c r="B33" s="1539" t="s">
        <v>547</v>
      </c>
      <c r="C33" s="1540"/>
      <c r="D33" s="1540"/>
      <c r="E33" s="1540"/>
      <c r="F33" s="1540"/>
      <c r="G33" s="1540"/>
      <c r="H33" s="1540"/>
      <c r="I33" s="1540"/>
      <c r="J33" s="848"/>
    </row>
    <row r="34" spans="1:10" ht="12.75" x14ac:dyDescent="0.2">
      <c r="A34" s="848"/>
      <c r="B34" s="1540" t="s">
        <v>548</v>
      </c>
      <c r="C34" s="1540"/>
      <c r="D34" s="1540"/>
      <c r="E34" s="1540"/>
      <c r="F34" s="1540"/>
      <c r="G34" s="1540"/>
      <c r="H34" s="1540"/>
      <c r="I34" s="1540"/>
      <c r="J34" s="848"/>
    </row>
    <row r="35" spans="1:10" ht="12.75" x14ac:dyDescent="0.2">
      <c r="A35" s="848"/>
      <c r="B35" s="860" t="s">
        <v>549</v>
      </c>
      <c r="C35" s="860"/>
      <c r="D35" s="860"/>
      <c r="E35" s="860"/>
      <c r="F35" s="860"/>
      <c r="G35" s="860"/>
      <c r="H35" s="860"/>
      <c r="I35" s="860"/>
      <c r="J35" s="848"/>
    </row>
    <row r="36" spans="1:10" ht="12.75" x14ac:dyDescent="0.2">
      <c r="A36" s="848"/>
      <c r="B36" s="859" t="s">
        <v>550</v>
      </c>
      <c r="C36" s="860"/>
      <c r="D36" s="860"/>
      <c r="E36" s="860"/>
      <c r="F36" s="860"/>
      <c r="G36" s="860"/>
      <c r="H36" s="860"/>
      <c r="I36" s="860"/>
      <c r="J36" s="848"/>
    </row>
    <row r="37" spans="1:10" ht="12.75" x14ac:dyDescent="0.2">
      <c r="A37" s="848"/>
      <c r="B37" s="860" t="s">
        <v>551</v>
      </c>
      <c r="C37" s="860"/>
      <c r="D37" s="860"/>
      <c r="E37" s="860"/>
      <c r="F37" s="860"/>
      <c r="G37" s="860"/>
      <c r="H37" s="860"/>
      <c r="I37" s="860"/>
      <c r="J37" s="848"/>
    </row>
    <row r="38" spans="1:10" ht="12.75" x14ac:dyDescent="0.2">
      <c r="A38" s="848"/>
      <c r="B38" s="848"/>
      <c r="C38" s="848"/>
      <c r="D38" s="848"/>
      <c r="E38" s="848"/>
      <c r="F38" s="848"/>
      <c r="G38" s="848"/>
      <c r="H38" s="848"/>
      <c r="I38" s="848"/>
      <c r="J38" s="848"/>
    </row>
  </sheetData>
  <mergeCells count="4">
    <mergeCell ref="B1:I1"/>
    <mergeCell ref="B18:I18"/>
    <mergeCell ref="B33:I33"/>
    <mergeCell ref="B34:I3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85" zoomScaleNormal="85" workbookViewId="0"/>
  </sheetViews>
  <sheetFormatPr defaultRowHeight="11.25" x14ac:dyDescent="0.2"/>
  <cols>
    <col min="3" max="3" width="65.1640625" customWidth="1"/>
    <col min="4" max="4" width="14" customWidth="1"/>
    <col min="6" max="6" width="11.1640625" customWidth="1"/>
    <col min="8" max="8" width="10.6640625" customWidth="1"/>
    <col min="10" max="10" width="10.83203125" customWidth="1"/>
  </cols>
  <sheetData>
    <row r="1" spans="1:11" ht="15" x14ac:dyDescent="0.25">
      <c r="A1" s="792"/>
      <c r="B1" s="792"/>
      <c r="C1" s="792"/>
      <c r="D1" s="793"/>
      <c r="E1" s="797"/>
      <c r="F1" s="797"/>
      <c r="G1" s="792"/>
      <c r="H1" s="792"/>
      <c r="I1" s="797"/>
      <c r="J1" s="797"/>
      <c r="K1" s="792"/>
    </row>
    <row r="2" spans="1:11" ht="15.75" thickBot="1" x14ac:dyDescent="0.3">
      <c r="A2" s="792"/>
      <c r="B2" s="803"/>
      <c r="C2" s="1546" t="s">
        <v>477</v>
      </c>
      <c r="D2" s="1547"/>
      <c r="E2" s="1547"/>
      <c r="F2" s="1547"/>
      <c r="G2" s="1547"/>
      <c r="H2" s="1547"/>
      <c r="I2" s="1547"/>
      <c r="J2" s="1547"/>
      <c r="K2" s="803"/>
    </row>
    <row r="3" spans="1:11" ht="15" x14ac:dyDescent="0.25">
      <c r="A3" s="792"/>
      <c r="B3" s="798"/>
      <c r="C3" s="1541" t="s">
        <v>478</v>
      </c>
      <c r="D3" s="794" t="s">
        <v>470</v>
      </c>
      <c r="E3" s="1545" t="s">
        <v>471</v>
      </c>
      <c r="F3" s="1544"/>
      <c r="G3" s="1545" t="s">
        <v>472</v>
      </c>
      <c r="H3" s="1544"/>
      <c r="I3" s="1543" t="s">
        <v>473</v>
      </c>
      <c r="J3" s="1544"/>
      <c r="K3" s="798"/>
    </row>
    <row r="4" spans="1:11" ht="15.75" thickBot="1" x14ac:dyDescent="0.3">
      <c r="A4" s="792"/>
      <c r="B4" s="798"/>
      <c r="C4" s="1542"/>
      <c r="D4" s="795" t="s">
        <v>474</v>
      </c>
      <c r="E4" s="795" t="s">
        <v>475</v>
      </c>
      <c r="F4" s="795" t="s">
        <v>3</v>
      </c>
      <c r="G4" s="795" t="s">
        <v>475</v>
      </c>
      <c r="H4" s="795" t="s">
        <v>3</v>
      </c>
      <c r="I4" s="796" t="s">
        <v>475</v>
      </c>
      <c r="J4" s="795" t="s">
        <v>3</v>
      </c>
      <c r="K4" s="798"/>
    </row>
    <row r="5" spans="1:11" ht="15.75" thickBot="1" x14ac:dyDescent="0.3">
      <c r="A5" s="792"/>
      <c r="B5" s="798"/>
      <c r="C5" s="1065" t="s">
        <v>476</v>
      </c>
      <c r="D5" s="1066">
        <v>1635590</v>
      </c>
      <c r="E5" s="1067">
        <v>20.54</v>
      </c>
      <c r="F5" s="1068">
        <v>42710</v>
      </c>
      <c r="G5" s="1067">
        <v>26.43</v>
      </c>
      <c r="H5" s="1068">
        <v>54963</v>
      </c>
      <c r="I5" s="1067">
        <v>11.06</v>
      </c>
      <c r="J5" s="1068">
        <v>23011</v>
      </c>
      <c r="K5" s="798"/>
    </row>
    <row r="6" spans="1:11" ht="15" x14ac:dyDescent="0.25">
      <c r="A6" s="792"/>
      <c r="B6" s="798"/>
      <c r="C6" s="799" t="s">
        <v>479</v>
      </c>
      <c r="D6" s="1069">
        <v>260650</v>
      </c>
      <c r="E6" s="1070">
        <v>18.59</v>
      </c>
      <c r="F6" s="1069">
        <v>38660</v>
      </c>
      <c r="G6" s="1070">
        <v>19.79</v>
      </c>
      <c r="H6" s="1069">
        <v>41161</v>
      </c>
      <c r="I6" s="1070">
        <v>12.04</v>
      </c>
      <c r="J6" s="1069">
        <v>25041</v>
      </c>
      <c r="K6" s="798"/>
    </row>
    <row r="7" spans="1:11" ht="15" x14ac:dyDescent="0.25">
      <c r="A7" s="792"/>
      <c r="B7" s="798"/>
      <c r="C7" s="800" t="s">
        <v>480</v>
      </c>
      <c r="D7" s="1071">
        <v>167930</v>
      </c>
      <c r="E7" s="1072">
        <v>13.61</v>
      </c>
      <c r="F7" s="1071">
        <v>28311</v>
      </c>
      <c r="G7" s="1072">
        <v>21.91</v>
      </c>
      <c r="H7" s="1071">
        <v>45585</v>
      </c>
      <c r="I7" s="1072">
        <v>9.33</v>
      </c>
      <c r="J7" s="1071">
        <v>19421</v>
      </c>
      <c r="K7" s="798"/>
    </row>
    <row r="8" spans="1:11" ht="15" x14ac:dyDescent="0.25">
      <c r="A8" s="792"/>
      <c r="B8" s="798"/>
      <c r="C8" s="800" t="s">
        <v>481</v>
      </c>
      <c r="D8" s="1071">
        <v>133940</v>
      </c>
      <c r="E8" s="1072">
        <v>9.7799999999999994</v>
      </c>
      <c r="F8" s="1071">
        <v>20345</v>
      </c>
      <c r="G8" s="1072">
        <v>11.7</v>
      </c>
      <c r="H8" s="1071">
        <v>24325</v>
      </c>
      <c r="I8" s="1072">
        <v>8.8000000000000007</v>
      </c>
      <c r="J8" s="1071">
        <v>18309</v>
      </c>
      <c r="K8" s="798"/>
    </row>
    <row r="9" spans="1:11" ht="15" x14ac:dyDescent="0.25">
      <c r="A9" s="792"/>
      <c r="B9" s="798"/>
      <c r="C9" s="800" t="s">
        <v>482</v>
      </c>
      <c r="D9" s="1071">
        <v>124140</v>
      </c>
      <c r="E9" s="1072">
        <v>26.17</v>
      </c>
      <c r="F9" s="1071">
        <v>54440</v>
      </c>
      <c r="G9" s="1072">
        <v>28.39</v>
      </c>
      <c r="H9" s="1071">
        <v>59044</v>
      </c>
      <c r="I9" s="1072">
        <v>12.93</v>
      </c>
      <c r="J9" s="1071">
        <v>26891</v>
      </c>
      <c r="K9" s="798"/>
    </row>
    <row r="10" spans="1:11" ht="15" x14ac:dyDescent="0.25">
      <c r="A10" s="792"/>
      <c r="B10" s="798"/>
      <c r="C10" s="800" t="s">
        <v>483</v>
      </c>
      <c r="D10" s="1071">
        <v>111170</v>
      </c>
      <c r="E10" s="1072">
        <v>53.32</v>
      </c>
      <c r="F10" s="1071">
        <v>110900</v>
      </c>
      <c r="G10" s="1072">
        <v>60.58</v>
      </c>
      <c r="H10" s="1071">
        <v>126003</v>
      </c>
      <c r="I10" s="1072">
        <v>31.37</v>
      </c>
      <c r="J10" s="1071">
        <v>65259</v>
      </c>
      <c r="K10" s="798"/>
    </row>
    <row r="11" spans="1:11" ht="15" x14ac:dyDescent="0.25">
      <c r="A11" s="792"/>
      <c r="B11" s="798"/>
      <c r="C11" s="800" t="s">
        <v>484</v>
      </c>
      <c r="D11" s="1071">
        <v>101290</v>
      </c>
      <c r="E11" s="1072">
        <v>35.17</v>
      </c>
      <c r="F11" s="1071">
        <v>73147</v>
      </c>
      <c r="G11" s="1072">
        <v>40.58</v>
      </c>
      <c r="H11" s="1071">
        <v>84397</v>
      </c>
      <c r="I11" s="1072">
        <v>22.14</v>
      </c>
      <c r="J11" s="1071">
        <v>46043</v>
      </c>
      <c r="K11" s="798"/>
    </row>
    <row r="12" spans="1:11" ht="15" x14ac:dyDescent="0.25">
      <c r="A12" s="792"/>
      <c r="B12" s="798"/>
      <c r="C12" s="800" t="s">
        <v>485</v>
      </c>
      <c r="D12" s="1071">
        <v>95860</v>
      </c>
      <c r="E12" s="1072">
        <v>18.03</v>
      </c>
      <c r="F12" s="1071">
        <v>37497</v>
      </c>
      <c r="G12" s="1072">
        <v>19.88</v>
      </c>
      <c r="H12" s="1071">
        <v>41359</v>
      </c>
      <c r="I12" s="1072">
        <v>11.66</v>
      </c>
      <c r="J12" s="1071">
        <v>24252</v>
      </c>
      <c r="K12" s="798"/>
    </row>
    <row r="13" spans="1:11" ht="15" x14ac:dyDescent="0.25">
      <c r="A13" s="792"/>
      <c r="B13" s="798"/>
      <c r="C13" s="800" t="s">
        <v>486</v>
      </c>
      <c r="D13" s="1071">
        <v>89130</v>
      </c>
      <c r="E13" s="1072">
        <v>15.24</v>
      </c>
      <c r="F13" s="1071">
        <v>31696</v>
      </c>
      <c r="G13" s="1072">
        <v>17.09</v>
      </c>
      <c r="H13" s="1071">
        <v>35558</v>
      </c>
      <c r="I13" s="1072">
        <v>10.26</v>
      </c>
      <c r="J13" s="1071">
        <v>21341</v>
      </c>
      <c r="K13" s="798"/>
    </row>
    <row r="14" spans="1:11" ht="15" x14ac:dyDescent="0.25">
      <c r="A14" s="792"/>
      <c r="B14" s="798"/>
      <c r="C14" s="800" t="s">
        <v>487</v>
      </c>
      <c r="D14" s="1071">
        <v>88140</v>
      </c>
      <c r="E14" s="1072">
        <v>34.71</v>
      </c>
      <c r="F14" s="1071">
        <v>72201</v>
      </c>
      <c r="G14" s="1072">
        <v>38.880000000000003</v>
      </c>
      <c r="H14" s="1071">
        <v>80876</v>
      </c>
      <c r="I14" s="1072">
        <v>22.11</v>
      </c>
      <c r="J14" s="1071">
        <v>45984</v>
      </c>
      <c r="K14" s="798"/>
    </row>
    <row r="15" spans="1:11" ht="15" x14ac:dyDescent="0.25">
      <c r="A15" s="792"/>
      <c r="B15" s="798"/>
      <c r="C15" s="800" t="s">
        <v>488</v>
      </c>
      <c r="D15" s="1071">
        <v>61290</v>
      </c>
      <c r="E15" s="1072">
        <v>11.58</v>
      </c>
      <c r="F15" s="1071">
        <v>24083</v>
      </c>
      <c r="G15" s="1072">
        <v>13.84</v>
      </c>
      <c r="H15" s="1071">
        <v>28779</v>
      </c>
      <c r="I15" s="1072">
        <v>9.1</v>
      </c>
      <c r="J15" s="1071">
        <v>18934</v>
      </c>
      <c r="K15" s="798"/>
    </row>
    <row r="16" spans="1:11" ht="15" x14ac:dyDescent="0.25">
      <c r="A16" s="792"/>
      <c r="B16" s="798"/>
      <c r="C16" s="800" t="s">
        <v>489</v>
      </c>
      <c r="D16" s="1071">
        <v>57150</v>
      </c>
      <c r="E16" s="1072">
        <v>13.21</v>
      </c>
      <c r="F16" s="1071">
        <v>27489</v>
      </c>
      <c r="G16" s="1072">
        <v>14.85</v>
      </c>
      <c r="H16" s="1071">
        <v>30895</v>
      </c>
      <c r="I16" s="1072">
        <v>9.59</v>
      </c>
      <c r="J16" s="1071">
        <v>19962</v>
      </c>
      <c r="K16" s="798"/>
    </row>
    <row r="17" spans="1:11" ht="15" x14ac:dyDescent="0.25">
      <c r="A17" s="792"/>
      <c r="B17" s="798"/>
      <c r="C17" s="800" t="s">
        <v>490</v>
      </c>
      <c r="D17" s="1071">
        <v>52010</v>
      </c>
      <c r="E17" s="1072">
        <v>23.47</v>
      </c>
      <c r="F17" s="1071">
        <v>48814</v>
      </c>
      <c r="G17" s="1072">
        <v>24.54</v>
      </c>
      <c r="H17" s="1071">
        <v>51042</v>
      </c>
      <c r="I17" s="1072">
        <v>14.83</v>
      </c>
      <c r="J17" s="1071">
        <v>30839</v>
      </c>
      <c r="K17" s="798"/>
    </row>
    <row r="18" spans="1:11" ht="15" x14ac:dyDescent="0.25">
      <c r="A18" s="792"/>
      <c r="B18" s="798"/>
      <c r="C18" s="800" t="s">
        <v>491</v>
      </c>
      <c r="D18" s="1071">
        <v>49670</v>
      </c>
      <c r="E18" s="1072">
        <v>15.52</v>
      </c>
      <c r="F18" s="1071">
        <v>32275</v>
      </c>
      <c r="G18" s="1072">
        <v>16.25</v>
      </c>
      <c r="H18" s="1071">
        <v>33807</v>
      </c>
      <c r="I18" s="1072">
        <v>12.19</v>
      </c>
      <c r="J18" s="1071">
        <v>25353</v>
      </c>
      <c r="K18" s="798"/>
    </row>
    <row r="19" spans="1:11" ht="15" x14ac:dyDescent="0.25">
      <c r="A19" s="792"/>
      <c r="B19" s="798"/>
      <c r="C19" s="800" t="s">
        <v>492</v>
      </c>
      <c r="D19" s="1071">
        <v>44920</v>
      </c>
      <c r="E19" s="1072">
        <v>39.76</v>
      </c>
      <c r="F19" s="1071">
        <v>82708</v>
      </c>
      <c r="G19" s="1072">
        <v>41.36</v>
      </c>
      <c r="H19" s="1071">
        <v>86026</v>
      </c>
      <c r="I19" s="1072">
        <v>25.49</v>
      </c>
      <c r="J19" s="1071">
        <v>53004</v>
      </c>
      <c r="K19" s="798"/>
    </row>
    <row r="20" spans="1:11" ht="15" x14ac:dyDescent="0.25">
      <c r="A20" s="792"/>
      <c r="B20" s="798"/>
      <c r="C20" s="800" t="s">
        <v>493</v>
      </c>
      <c r="D20" s="1071">
        <v>44810</v>
      </c>
      <c r="E20" s="1072">
        <v>24.89</v>
      </c>
      <c r="F20" s="1071">
        <v>51781</v>
      </c>
      <c r="G20" s="1072">
        <v>25.78</v>
      </c>
      <c r="H20" s="1071">
        <v>53633</v>
      </c>
      <c r="I20" s="1072">
        <v>16.14</v>
      </c>
      <c r="J20" s="1071">
        <v>33576</v>
      </c>
      <c r="K20" s="798"/>
    </row>
    <row r="21" spans="1:11" ht="15" x14ac:dyDescent="0.25">
      <c r="A21" s="792"/>
      <c r="B21" s="798"/>
      <c r="C21" s="800" t="s">
        <v>494</v>
      </c>
      <c r="D21" s="1071">
        <v>36560</v>
      </c>
      <c r="E21" s="1072">
        <v>22.84</v>
      </c>
      <c r="F21" s="1071">
        <v>47511</v>
      </c>
      <c r="G21" s="1072">
        <v>23.23</v>
      </c>
      <c r="H21" s="1071">
        <v>48307</v>
      </c>
      <c r="I21" s="1072">
        <v>11.31</v>
      </c>
      <c r="J21" s="1071">
        <v>23509</v>
      </c>
      <c r="K21" s="798"/>
    </row>
    <row r="22" spans="1:11" ht="15" x14ac:dyDescent="0.25">
      <c r="A22" s="792"/>
      <c r="B22" s="798"/>
      <c r="C22" s="800" t="s">
        <v>495</v>
      </c>
      <c r="D22" s="1071">
        <v>33200</v>
      </c>
      <c r="E22" s="1072">
        <v>37.65</v>
      </c>
      <c r="F22" s="1071">
        <v>78297</v>
      </c>
      <c r="G22" s="1072">
        <v>38.5</v>
      </c>
      <c r="H22" s="1071">
        <v>80067</v>
      </c>
      <c r="I22" s="1072">
        <v>25.47</v>
      </c>
      <c r="J22" s="1071">
        <v>52984</v>
      </c>
      <c r="K22" s="798"/>
    </row>
    <row r="23" spans="1:11" ht="15" x14ac:dyDescent="0.25">
      <c r="A23" s="792"/>
      <c r="B23" s="798"/>
      <c r="C23" s="800" t="s">
        <v>496</v>
      </c>
      <c r="D23" s="1071">
        <v>32630</v>
      </c>
      <c r="E23" s="1072">
        <v>23.26</v>
      </c>
      <c r="F23" s="1071">
        <v>48380</v>
      </c>
      <c r="G23" s="1072">
        <v>24.76</v>
      </c>
      <c r="H23" s="1071">
        <v>51496</v>
      </c>
      <c r="I23" s="1072">
        <v>14.42</v>
      </c>
      <c r="J23" s="1071">
        <v>29987</v>
      </c>
      <c r="K23" s="798"/>
    </row>
    <row r="24" spans="1:11" ht="15" x14ac:dyDescent="0.25">
      <c r="A24" s="792"/>
      <c r="B24" s="798"/>
      <c r="C24" s="800" t="s">
        <v>497</v>
      </c>
      <c r="D24" s="1071">
        <v>24310</v>
      </c>
      <c r="E24" s="1072">
        <v>23.55</v>
      </c>
      <c r="F24" s="1071">
        <v>48977</v>
      </c>
      <c r="G24" s="1072">
        <v>27.8</v>
      </c>
      <c r="H24" s="1071">
        <v>57830</v>
      </c>
      <c r="I24" s="1072">
        <v>12.27</v>
      </c>
      <c r="J24" s="1071">
        <v>25536</v>
      </c>
      <c r="K24" s="798"/>
    </row>
    <row r="25" spans="1:11" ht="15" x14ac:dyDescent="0.25">
      <c r="A25" s="792"/>
      <c r="B25" s="798"/>
      <c r="C25" s="800" t="s">
        <v>498</v>
      </c>
      <c r="D25" s="1071">
        <v>13440</v>
      </c>
      <c r="E25" s="1072">
        <v>41.84</v>
      </c>
      <c r="F25" s="1071">
        <v>87038</v>
      </c>
      <c r="G25" s="1072">
        <v>51.08</v>
      </c>
      <c r="H25" s="1071">
        <v>106250</v>
      </c>
      <c r="I25" s="1072">
        <v>22.26</v>
      </c>
      <c r="J25" s="1071">
        <v>46296</v>
      </c>
      <c r="K25" s="798"/>
    </row>
    <row r="26" spans="1:11" ht="15" x14ac:dyDescent="0.25">
      <c r="A26" s="792"/>
      <c r="B26" s="798"/>
      <c r="C26" s="800" t="s">
        <v>499</v>
      </c>
      <c r="D26" s="1071">
        <v>12520</v>
      </c>
      <c r="E26" s="1072">
        <v>36.67</v>
      </c>
      <c r="F26" s="1071">
        <v>76283</v>
      </c>
      <c r="G26" s="1072">
        <v>40.01</v>
      </c>
      <c r="H26" s="1071">
        <v>83224</v>
      </c>
      <c r="I26" s="1072">
        <v>22.46</v>
      </c>
      <c r="J26" s="1071">
        <v>46711</v>
      </c>
      <c r="K26" s="798"/>
    </row>
    <row r="27" spans="1:11" ht="15.75" thickBot="1" x14ac:dyDescent="0.3">
      <c r="A27" s="792"/>
      <c r="B27" s="798"/>
      <c r="C27" s="801" t="s">
        <v>500</v>
      </c>
      <c r="D27" s="1073">
        <v>820</v>
      </c>
      <c r="E27" s="1074">
        <v>12.07</v>
      </c>
      <c r="F27" s="1073">
        <v>25116</v>
      </c>
      <c r="G27" s="1074">
        <v>14.2</v>
      </c>
      <c r="H27" s="1073">
        <v>29518</v>
      </c>
      <c r="I27" s="1074">
        <v>9.07</v>
      </c>
      <c r="J27" s="1073">
        <v>18852</v>
      </c>
      <c r="K27" s="798"/>
    </row>
    <row r="28" spans="1:11" ht="15" x14ac:dyDescent="0.25">
      <c r="B28" s="798"/>
      <c r="C28" s="802" t="s">
        <v>237</v>
      </c>
      <c r="D28" s="803"/>
      <c r="E28" s="803"/>
      <c r="F28" s="803"/>
      <c r="G28" s="803"/>
      <c r="H28" s="803"/>
      <c r="I28" s="803"/>
      <c r="J28" s="803"/>
      <c r="K28" s="803"/>
    </row>
    <row r="29" spans="1:11" ht="15" x14ac:dyDescent="0.25">
      <c r="C29" s="797"/>
      <c r="D29" s="797"/>
      <c r="E29" s="797"/>
      <c r="F29" s="797"/>
      <c r="G29" s="797"/>
      <c r="H29" s="797"/>
      <c r="I29" s="797"/>
      <c r="J29" s="797"/>
      <c r="K29" s="797"/>
    </row>
  </sheetData>
  <mergeCells count="5">
    <mergeCell ref="C3:C4"/>
    <mergeCell ref="I3:J3"/>
    <mergeCell ref="G3:H3"/>
    <mergeCell ref="E3:F3"/>
    <mergeCell ref="C2:J2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/>
  </sheetViews>
  <sheetFormatPr defaultRowHeight="11.25" x14ac:dyDescent="0.2"/>
  <cols>
    <col min="3" max="3" width="47.1640625" customWidth="1"/>
    <col min="4" max="4" width="11" customWidth="1"/>
    <col min="5" max="5" width="12.5" customWidth="1"/>
  </cols>
  <sheetData>
    <row r="1" spans="1:9" ht="12.75" x14ac:dyDescent="0.2">
      <c r="A1" s="816"/>
      <c r="B1" s="816"/>
      <c r="C1" s="1556" t="s">
        <v>501</v>
      </c>
      <c r="D1" s="1556"/>
      <c r="E1" s="1556"/>
      <c r="F1" s="1556"/>
      <c r="G1" s="1556"/>
      <c r="H1" s="1556"/>
      <c r="I1" s="835"/>
    </row>
    <row r="2" spans="1:9" ht="13.5" thickBot="1" x14ac:dyDescent="0.25">
      <c r="A2" s="816"/>
      <c r="B2" s="816"/>
      <c r="C2" s="1557"/>
      <c r="D2" s="1557"/>
      <c r="E2" s="1557"/>
      <c r="F2" s="1557"/>
      <c r="G2" s="1557"/>
      <c r="H2" s="1557"/>
      <c r="I2" s="836"/>
    </row>
    <row r="3" spans="1:9" ht="12.75" x14ac:dyDescent="0.2">
      <c r="A3" s="816"/>
      <c r="B3" s="1561" t="s">
        <v>502</v>
      </c>
      <c r="C3" s="1562"/>
      <c r="D3" s="1548" t="s">
        <v>474</v>
      </c>
      <c r="E3" s="1549"/>
      <c r="F3" s="1552" t="s">
        <v>503</v>
      </c>
      <c r="G3" s="1553"/>
      <c r="H3" s="1558" t="s">
        <v>504</v>
      </c>
      <c r="I3" s="837"/>
    </row>
    <row r="4" spans="1:9" ht="12.75" x14ac:dyDescent="0.2">
      <c r="A4" s="816"/>
      <c r="B4" s="1563"/>
      <c r="C4" s="1564"/>
      <c r="D4" s="1550"/>
      <c r="E4" s="1551"/>
      <c r="F4" s="1554"/>
      <c r="G4" s="1555"/>
      <c r="H4" s="1559"/>
      <c r="I4" s="837"/>
    </row>
    <row r="5" spans="1:9" ht="13.5" thickBot="1" x14ac:dyDescent="0.25">
      <c r="A5" s="816"/>
      <c r="B5" s="1565"/>
      <c r="C5" s="1566"/>
      <c r="D5" s="805">
        <v>2012</v>
      </c>
      <c r="E5" s="806">
        <v>2022</v>
      </c>
      <c r="F5" s="815" t="s">
        <v>505</v>
      </c>
      <c r="G5" s="814" t="s">
        <v>249</v>
      </c>
      <c r="H5" s="1560"/>
      <c r="I5" s="837"/>
    </row>
    <row r="6" spans="1:9" ht="24.75" thickBot="1" x14ac:dyDescent="0.25">
      <c r="A6" s="816"/>
      <c r="B6" s="809" t="s">
        <v>506</v>
      </c>
      <c r="C6" s="810" t="s">
        <v>507</v>
      </c>
      <c r="D6" s="811">
        <v>1775238</v>
      </c>
      <c r="E6" s="808">
        <v>1941710</v>
      </c>
      <c r="F6" s="812">
        <v>166472</v>
      </c>
      <c r="G6" s="813">
        <v>9.3799999999999994E-2</v>
      </c>
      <c r="H6" s="812">
        <v>58744</v>
      </c>
      <c r="I6" s="824"/>
    </row>
    <row r="7" spans="1:9" ht="12.75" x14ac:dyDescent="0.2">
      <c r="A7" s="816"/>
      <c r="B7" s="817">
        <v>11</v>
      </c>
      <c r="C7" s="818" t="s">
        <v>511</v>
      </c>
      <c r="D7" s="819">
        <v>132558</v>
      </c>
      <c r="E7" s="820">
        <v>143890</v>
      </c>
      <c r="F7" s="821">
        <v>11332</v>
      </c>
      <c r="G7" s="822">
        <v>8.5500000000000007E-2</v>
      </c>
      <c r="H7" s="823">
        <v>3858</v>
      </c>
      <c r="I7" s="824"/>
    </row>
    <row r="8" spans="1:9" ht="12.75" x14ac:dyDescent="0.2">
      <c r="A8" s="816"/>
      <c r="B8" s="817">
        <v>13</v>
      </c>
      <c r="C8" s="818" t="s">
        <v>515</v>
      </c>
      <c r="D8" s="819">
        <v>95152</v>
      </c>
      <c r="E8" s="820">
        <v>104525</v>
      </c>
      <c r="F8" s="821">
        <v>9373</v>
      </c>
      <c r="G8" s="822">
        <v>9.8500000000000004E-2</v>
      </c>
      <c r="H8" s="823">
        <v>2995</v>
      </c>
      <c r="I8" s="824"/>
    </row>
    <row r="9" spans="1:9" ht="12.75" x14ac:dyDescent="0.2">
      <c r="A9" s="816"/>
      <c r="B9" s="817">
        <v>15</v>
      </c>
      <c r="C9" s="818" t="s">
        <v>522</v>
      </c>
      <c r="D9" s="819">
        <v>47470</v>
      </c>
      <c r="E9" s="820">
        <v>55747</v>
      </c>
      <c r="F9" s="821">
        <v>8277</v>
      </c>
      <c r="G9" s="822">
        <v>0.1744</v>
      </c>
      <c r="H9" s="823">
        <v>1618</v>
      </c>
      <c r="I9" s="824"/>
    </row>
    <row r="10" spans="1:9" ht="12.75" x14ac:dyDescent="0.2">
      <c r="A10" s="816"/>
      <c r="B10" s="817">
        <v>17</v>
      </c>
      <c r="C10" s="818" t="s">
        <v>526</v>
      </c>
      <c r="D10" s="819">
        <v>33391</v>
      </c>
      <c r="E10" s="820">
        <v>35688</v>
      </c>
      <c r="F10" s="821">
        <v>2297</v>
      </c>
      <c r="G10" s="822">
        <v>6.88E-2</v>
      </c>
      <c r="H10" s="823">
        <v>1057</v>
      </c>
      <c r="I10" s="824"/>
    </row>
    <row r="11" spans="1:9" ht="12.75" x14ac:dyDescent="0.2">
      <c r="A11" s="816"/>
      <c r="B11" s="817">
        <v>19</v>
      </c>
      <c r="C11" s="818" t="s">
        <v>528</v>
      </c>
      <c r="D11" s="819">
        <v>12966</v>
      </c>
      <c r="E11" s="820">
        <v>14859</v>
      </c>
      <c r="F11" s="821">
        <v>1893</v>
      </c>
      <c r="G11" s="822">
        <v>0.14599999999999999</v>
      </c>
      <c r="H11" s="823">
        <v>531</v>
      </c>
      <c r="I11" s="824"/>
    </row>
    <row r="12" spans="1:9" ht="12.75" x14ac:dyDescent="0.2">
      <c r="A12" s="816"/>
      <c r="B12" s="817">
        <v>21</v>
      </c>
      <c r="C12" s="818" t="s">
        <v>523</v>
      </c>
      <c r="D12" s="819">
        <v>36345</v>
      </c>
      <c r="E12" s="820">
        <v>42789</v>
      </c>
      <c r="F12" s="821">
        <v>6444</v>
      </c>
      <c r="G12" s="822">
        <v>0.1772</v>
      </c>
      <c r="H12" s="823">
        <v>1483</v>
      </c>
      <c r="I12" s="824"/>
    </row>
    <row r="13" spans="1:9" ht="12.75" x14ac:dyDescent="0.2">
      <c r="A13" s="816"/>
      <c r="B13" s="817">
        <v>23</v>
      </c>
      <c r="C13" s="818" t="s">
        <v>527</v>
      </c>
      <c r="D13" s="819">
        <v>15226</v>
      </c>
      <c r="E13" s="820">
        <v>16715</v>
      </c>
      <c r="F13" s="821">
        <v>1489</v>
      </c>
      <c r="G13" s="822">
        <v>9.7699999999999995E-2</v>
      </c>
      <c r="H13" s="823">
        <v>394</v>
      </c>
      <c r="I13" s="824"/>
    </row>
    <row r="14" spans="1:9" ht="12.75" x14ac:dyDescent="0.2">
      <c r="A14" s="816"/>
      <c r="B14" s="817">
        <v>25</v>
      </c>
      <c r="C14" s="818" t="s">
        <v>510</v>
      </c>
      <c r="D14" s="819">
        <v>132689</v>
      </c>
      <c r="E14" s="820">
        <v>147398</v>
      </c>
      <c r="F14" s="821">
        <v>14709</v>
      </c>
      <c r="G14" s="822">
        <v>0.1109</v>
      </c>
      <c r="H14" s="823">
        <v>4209</v>
      </c>
      <c r="I14" s="824"/>
    </row>
    <row r="15" spans="1:9" ht="12.75" x14ac:dyDescent="0.2">
      <c r="A15" s="816"/>
      <c r="B15" s="817">
        <v>27</v>
      </c>
      <c r="C15" s="818" t="s">
        <v>524</v>
      </c>
      <c r="D15" s="819">
        <v>36036</v>
      </c>
      <c r="E15" s="820">
        <v>38839</v>
      </c>
      <c r="F15" s="821">
        <v>2803</v>
      </c>
      <c r="G15" s="822">
        <v>7.7799999999999994E-2</v>
      </c>
      <c r="H15" s="823">
        <v>1195</v>
      </c>
      <c r="I15" s="824"/>
    </row>
    <row r="16" spans="1:9" ht="12.75" x14ac:dyDescent="0.2">
      <c r="A16" s="816"/>
      <c r="B16" s="817">
        <v>29</v>
      </c>
      <c r="C16" s="818" t="s">
        <v>513</v>
      </c>
      <c r="D16" s="819">
        <v>105792</v>
      </c>
      <c r="E16" s="820">
        <v>124021</v>
      </c>
      <c r="F16" s="821">
        <v>18229</v>
      </c>
      <c r="G16" s="822">
        <v>0.17219999999999999</v>
      </c>
      <c r="H16" s="823">
        <v>3984</v>
      </c>
      <c r="I16" s="824"/>
    </row>
    <row r="17" spans="1:9" ht="12.75" x14ac:dyDescent="0.2">
      <c r="A17" s="816"/>
      <c r="B17" s="817">
        <v>31</v>
      </c>
      <c r="C17" s="818" t="s">
        <v>521</v>
      </c>
      <c r="D17" s="819">
        <v>52336</v>
      </c>
      <c r="E17" s="820">
        <v>60641</v>
      </c>
      <c r="F17" s="821">
        <v>8305</v>
      </c>
      <c r="G17" s="822">
        <v>0.15859999999999999</v>
      </c>
      <c r="H17" s="823">
        <v>1828</v>
      </c>
      <c r="I17" s="824"/>
    </row>
    <row r="18" spans="1:9" ht="12.75" x14ac:dyDescent="0.2">
      <c r="A18" s="816"/>
      <c r="B18" s="817">
        <v>33</v>
      </c>
      <c r="C18" s="818" t="s">
        <v>525</v>
      </c>
      <c r="D18" s="819">
        <v>34307</v>
      </c>
      <c r="E18" s="820">
        <v>36320</v>
      </c>
      <c r="F18" s="821">
        <v>2013</v>
      </c>
      <c r="G18" s="822">
        <v>5.8599999999999999E-2</v>
      </c>
      <c r="H18" s="823">
        <v>1134</v>
      </c>
      <c r="I18" s="824"/>
    </row>
    <row r="19" spans="1:9" ht="12.75" x14ac:dyDescent="0.2">
      <c r="A19" s="816"/>
      <c r="B19" s="817">
        <v>35</v>
      </c>
      <c r="C19" s="818" t="s">
        <v>512</v>
      </c>
      <c r="D19" s="819">
        <v>131884</v>
      </c>
      <c r="E19" s="820">
        <v>142863</v>
      </c>
      <c r="F19" s="821">
        <v>10979</v>
      </c>
      <c r="G19" s="822">
        <v>8.3099999999999993E-2</v>
      </c>
      <c r="H19" s="823">
        <v>6044</v>
      </c>
      <c r="I19" s="824"/>
    </row>
    <row r="20" spans="1:9" ht="12.75" x14ac:dyDescent="0.2">
      <c r="A20" s="816"/>
      <c r="B20" s="817">
        <v>37</v>
      </c>
      <c r="C20" s="818" t="s">
        <v>518</v>
      </c>
      <c r="D20" s="819">
        <v>72056</v>
      </c>
      <c r="E20" s="820">
        <v>79758</v>
      </c>
      <c r="F20" s="821">
        <v>7702</v>
      </c>
      <c r="G20" s="822">
        <v>0.106</v>
      </c>
      <c r="H20" s="823">
        <v>2248</v>
      </c>
      <c r="I20" s="824"/>
    </row>
    <row r="21" spans="1:9" ht="12.75" x14ac:dyDescent="0.2">
      <c r="A21" s="816"/>
      <c r="B21" s="817">
        <v>39</v>
      </c>
      <c r="C21" s="818" t="s">
        <v>517</v>
      </c>
      <c r="D21" s="819">
        <v>87511</v>
      </c>
      <c r="E21" s="820">
        <v>102188</v>
      </c>
      <c r="F21" s="821">
        <v>14677</v>
      </c>
      <c r="G21" s="822">
        <v>0.16769999999999999</v>
      </c>
      <c r="H21" s="823">
        <v>3221</v>
      </c>
      <c r="I21" s="824"/>
    </row>
    <row r="22" spans="1:9" ht="12.75" x14ac:dyDescent="0.2">
      <c r="A22" s="816"/>
      <c r="B22" s="817">
        <v>41</v>
      </c>
      <c r="C22" s="818" t="s">
        <v>509</v>
      </c>
      <c r="D22" s="819">
        <v>178904</v>
      </c>
      <c r="E22" s="820">
        <v>187538</v>
      </c>
      <c r="F22" s="821">
        <v>8634</v>
      </c>
      <c r="G22" s="822">
        <v>4.82E-2</v>
      </c>
      <c r="H22" s="823">
        <v>6328</v>
      </c>
      <c r="I22" s="824"/>
    </row>
    <row r="23" spans="1:9" ht="12.75" x14ac:dyDescent="0.2">
      <c r="A23" s="816"/>
      <c r="B23" s="817">
        <v>43</v>
      </c>
      <c r="C23" s="818" t="s">
        <v>508</v>
      </c>
      <c r="D23" s="819">
        <v>267007</v>
      </c>
      <c r="E23" s="820">
        <v>280208</v>
      </c>
      <c r="F23" s="821">
        <v>13201</v>
      </c>
      <c r="G23" s="822">
        <v>4.9399999999999999E-2</v>
      </c>
      <c r="H23" s="823">
        <v>7583</v>
      </c>
      <c r="I23" s="824"/>
    </row>
    <row r="24" spans="1:9" ht="12.75" x14ac:dyDescent="0.2">
      <c r="A24" s="816"/>
      <c r="B24" s="817">
        <v>45</v>
      </c>
      <c r="C24" s="818" t="s">
        <v>529</v>
      </c>
      <c r="D24" s="819">
        <v>3754</v>
      </c>
      <c r="E24" s="820">
        <v>4039</v>
      </c>
      <c r="F24" s="821">
        <v>285</v>
      </c>
      <c r="G24" s="822">
        <v>7.5899999999999995E-2</v>
      </c>
      <c r="H24" s="823">
        <v>139</v>
      </c>
      <c r="I24" s="824"/>
    </row>
    <row r="25" spans="1:9" ht="12.75" x14ac:dyDescent="0.2">
      <c r="A25" s="816"/>
      <c r="B25" s="817">
        <v>47</v>
      </c>
      <c r="C25" s="818" t="s">
        <v>520</v>
      </c>
      <c r="D25" s="819">
        <v>52459</v>
      </c>
      <c r="E25" s="820">
        <v>61490</v>
      </c>
      <c r="F25" s="821">
        <v>9031</v>
      </c>
      <c r="G25" s="822">
        <v>0.1721</v>
      </c>
      <c r="H25" s="823">
        <v>1773</v>
      </c>
      <c r="I25" s="824"/>
    </row>
    <row r="26" spans="1:9" ht="12.75" x14ac:dyDescent="0.2">
      <c r="A26" s="816"/>
      <c r="B26" s="817">
        <v>49</v>
      </c>
      <c r="C26" s="818" t="s">
        <v>519</v>
      </c>
      <c r="D26" s="819">
        <v>55329</v>
      </c>
      <c r="E26" s="820">
        <v>59665</v>
      </c>
      <c r="F26" s="821">
        <v>4336</v>
      </c>
      <c r="G26" s="822">
        <v>7.8399999999999997E-2</v>
      </c>
      <c r="H26" s="823">
        <v>1728</v>
      </c>
      <c r="I26" s="824"/>
    </row>
    <row r="27" spans="1:9" ht="12.75" x14ac:dyDescent="0.2">
      <c r="A27" s="816"/>
      <c r="B27" s="817">
        <v>51</v>
      </c>
      <c r="C27" s="818" t="s">
        <v>514</v>
      </c>
      <c r="D27" s="819">
        <v>98734</v>
      </c>
      <c r="E27" s="820">
        <v>101308</v>
      </c>
      <c r="F27" s="821">
        <v>2574</v>
      </c>
      <c r="G27" s="822">
        <v>2.5999999999999999E-2</v>
      </c>
      <c r="H27" s="823">
        <v>2434</v>
      </c>
      <c r="I27" s="824"/>
    </row>
    <row r="28" spans="1:9" ht="13.5" thickBot="1" x14ac:dyDescent="0.25">
      <c r="A28" s="816"/>
      <c r="B28" s="825">
        <v>53</v>
      </c>
      <c r="C28" s="826" t="s">
        <v>516</v>
      </c>
      <c r="D28" s="827">
        <v>93332</v>
      </c>
      <c r="E28" s="828">
        <v>101221</v>
      </c>
      <c r="F28" s="829">
        <v>7889</v>
      </c>
      <c r="G28" s="830">
        <v>8.4400000000000003E-2</v>
      </c>
      <c r="H28" s="831">
        <v>2959</v>
      </c>
      <c r="I28" s="824"/>
    </row>
    <row r="29" spans="1:9" ht="12.75" x14ac:dyDescent="0.2">
      <c r="A29" s="816"/>
      <c r="B29" s="832" t="s">
        <v>237</v>
      </c>
      <c r="C29" s="833"/>
      <c r="D29" s="816"/>
      <c r="E29" s="834"/>
      <c r="F29" s="834"/>
      <c r="G29" s="834"/>
      <c r="H29" s="835"/>
      <c r="I29" s="824"/>
    </row>
    <row r="30" spans="1:9" ht="12.75" x14ac:dyDescent="0.2">
      <c r="A30" s="715"/>
      <c r="B30" s="715"/>
      <c r="C30" s="804"/>
      <c r="D30" s="715"/>
      <c r="E30" s="715"/>
      <c r="F30" s="715"/>
      <c r="G30" s="715"/>
      <c r="H30" s="715"/>
      <c r="I30" s="807"/>
    </row>
  </sheetData>
  <mergeCells count="5">
    <mergeCell ref="D3:E4"/>
    <mergeCell ref="F3:G4"/>
    <mergeCell ref="C1:H2"/>
    <mergeCell ref="H3:H5"/>
    <mergeCell ref="B3:C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"/>
  <sheetViews>
    <sheetView workbookViewId="0"/>
  </sheetViews>
  <sheetFormatPr defaultRowHeight="11.25" x14ac:dyDescent="0.2"/>
  <cols>
    <col min="2" max="2" width="14.6640625" style="1" customWidth="1"/>
    <col min="3" max="3" width="17.83203125" style="1" customWidth="1"/>
    <col min="4" max="22" width="9.33203125" style="1"/>
  </cols>
  <sheetData>
    <row r="1" spans="1:16" ht="15.75" x14ac:dyDescent="0.2">
      <c r="A1" s="861"/>
      <c r="B1" s="1567" t="s">
        <v>575</v>
      </c>
      <c r="C1" s="1567"/>
      <c r="D1" s="1567"/>
      <c r="E1" s="1567"/>
      <c r="F1" s="1567"/>
      <c r="G1" s="1567"/>
      <c r="H1" s="1567"/>
      <c r="I1" s="1567"/>
      <c r="J1" s="1567"/>
      <c r="K1" s="1567"/>
      <c r="L1" s="1567"/>
      <c r="M1" s="1567"/>
      <c r="N1" s="1567"/>
      <c r="O1" s="861"/>
      <c r="P1" s="937"/>
    </row>
    <row r="2" spans="1:16" ht="12.75" x14ac:dyDescent="0.2">
      <c r="A2" s="861"/>
      <c r="B2" s="1568" t="s">
        <v>557</v>
      </c>
      <c r="C2" s="1568"/>
      <c r="D2" s="1568"/>
      <c r="E2" s="1568"/>
      <c r="F2" s="1568"/>
      <c r="G2" s="1568"/>
      <c r="H2" s="1568"/>
      <c r="I2" s="1568"/>
      <c r="J2" s="1568"/>
      <c r="K2" s="1568"/>
      <c r="L2" s="1568"/>
      <c r="M2" s="1568"/>
      <c r="N2" s="1568"/>
      <c r="O2" s="861"/>
      <c r="P2" s="916"/>
    </row>
    <row r="3" spans="1:16" ht="12.75" x14ac:dyDescent="0.2">
      <c r="A3" s="861"/>
      <c r="B3" s="917"/>
      <c r="C3" s="917"/>
      <c r="D3" s="917"/>
      <c r="E3" s="917"/>
      <c r="F3" s="917"/>
      <c r="G3" s="917"/>
      <c r="H3" s="917"/>
      <c r="I3" s="917"/>
      <c r="J3" s="917"/>
      <c r="K3" s="917"/>
      <c r="L3" s="917"/>
      <c r="M3" s="936"/>
      <c r="N3" s="917"/>
      <c r="O3" s="861"/>
      <c r="P3" s="938"/>
    </row>
    <row r="4" spans="1:16" ht="13.5" thickBot="1" x14ac:dyDescent="0.25">
      <c r="A4" s="861"/>
      <c r="B4" s="1569" t="s">
        <v>576</v>
      </c>
      <c r="C4" s="1569"/>
      <c r="D4" s="1569"/>
      <c r="E4" s="1569"/>
      <c r="F4" s="1569"/>
      <c r="G4" s="1569"/>
      <c r="H4" s="1569"/>
      <c r="I4" s="1569"/>
      <c r="J4" s="1569"/>
      <c r="K4" s="1569"/>
      <c r="L4" s="1569"/>
      <c r="M4" s="1569"/>
      <c r="N4" s="917"/>
      <c r="O4" s="861"/>
      <c r="P4" s="938"/>
    </row>
    <row r="5" spans="1:16" ht="23.25" thickBot="1" x14ac:dyDescent="0.25">
      <c r="A5" s="862"/>
      <c r="B5" s="943" t="s">
        <v>575</v>
      </c>
      <c r="C5" s="944" t="s">
        <v>301</v>
      </c>
      <c r="D5" s="945" t="s">
        <v>304</v>
      </c>
      <c r="E5" s="946" t="s">
        <v>303</v>
      </c>
      <c r="F5" s="947" t="s">
        <v>308</v>
      </c>
      <c r="G5" s="948" t="s">
        <v>306</v>
      </c>
      <c r="H5" s="948" t="s">
        <v>307</v>
      </c>
      <c r="I5" s="948" t="s">
        <v>552</v>
      </c>
      <c r="J5" s="948" t="s">
        <v>553</v>
      </c>
      <c r="K5" s="949" t="s">
        <v>554</v>
      </c>
      <c r="L5" s="944" t="s">
        <v>555</v>
      </c>
      <c r="M5" s="950" t="s">
        <v>556</v>
      </c>
      <c r="N5" s="876"/>
      <c r="O5" s="861"/>
      <c r="P5" s="940"/>
    </row>
    <row r="6" spans="1:16" ht="12.75" x14ac:dyDescent="0.2">
      <c r="A6" s="862"/>
      <c r="B6" s="951" t="s">
        <v>262</v>
      </c>
      <c r="C6" s="952">
        <v>29795</v>
      </c>
      <c r="D6" s="953">
        <v>16352</v>
      </c>
      <c r="E6" s="954">
        <v>13443</v>
      </c>
      <c r="F6" s="953">
        <v>3418</v>
      </c>
      <c r="G6" s="955">
        <v>22100</v>
      </c>
      <c r="H6" s="956">
        <v>2465</v>
      </c>
      <c r="I6" s="955">
        <v>594</v>
      </c>
      <c r="J6" s="956">
        <v>453</v>
      </c>
      <c r="K6" s="954">
        <v>88</v>
      </c>
      <c r="L6" s="952">
        <v>1336</v>
      </c>
      <c r="M6" s="957">
        <v>951</v>
      </c>
      <c r="N6" s="876"/>
      <c r="O6" s="861"/>
      <c r="P6" s="940"/>
    </row>
    <row r="7" spans="1:16" ht="12.75" x14ac:dyDescent="0.2">
      <c r="A7" s="861"/>
      <c r="B7" s="958" t="s">
        <v>227</v>
      </c>
      <c r="C7" s="959">
        <v>56287</v>
      </c>
      <c r="D7" s="960">
        <v>30946</v>
      </c>
      <c r="E7" s="961">
        <v>25341</v>
      </c>
      <c r="F7" s="960">
        <v>11888</v>
      </c>
      <c r="G7" s="962">
        <v>27684</v>
      </c>
      <c r="H7" s="963">
        <v>12931</v>
      </c>
      <c r="I7" s="962">
        <v>1176</v>
      </c>
      <c r="J7" s="963">
        <v>355</v>
      </c>
      <c r="K7" s="961">
        <v>125</v>
      </c>
      <c r="L7" s="959">
        <v>1491</v>
      </c>
      <c r="M7" s="964">
        <v>971</v>
      </c>
      <c r="N7" s="876"/>
      <c r="O7" s="861"/>
      <c r="P7" s="938"/>
    </row>
    <row r="8" spans="1:16" ht="12.75" x14ac:dyDescent="0.2">
      <c r="A8" s="861"/>
      <c r="B8" s="958" t="s">
        <v>264</v>
      </c>
      <c r="C8" s="959">
        <v>32332</v>
      </c>
      <c r="D8" s="960">
        <v>18147</v>
      </c>
      <c r="E8" s="961">
        <v>14185</v>
      </c>
      <c r="F8" s="960">
        <v>5680</v>
      </c>
      <c r="G8" s="962">
        <v>20516</v>
      </c>
      <c r="H8" s="963">
        <v>4370</v>
      </c>
      <c r="I8" s="962">
        <v>504</v>
      </c>
      <c r="J8" s="963">
        <v>244</v>
      </c>
      <c r="K8" s="961">
        <v>61</v>
      </c>
      <c r="L8" s="959">
        <v>1214</v>
      </c>
      <c r="M8" s="964">
        <v>547</v>
      </c>
      <c r="N8" s="876"/>
      <c r="O8" s="861"/>
      <c r="P8" s="938"/>
    </row>
    <row r="9" spans="1:16" ht="13.5" customHeight="1" x14ac:dyDescent="0.2">
      <c r="A9" s="861"/>
      <c r="B9" s="958" t="s">
        <v>265</v>
      </c>
      <c r="C9" s="959">
        <v>41062</v>
      </c>
      <c r="D9" s="960">
        <v>22724</v>
      </c>
      <c r="E9" s="961">
        <v>18338</v>
      </c>
      <c r="F9" s="960">
        <v>6210</v>
      </c>
      <c r="G9" s="962">
        <v>22639</v>
      </c>
      <c r="H9" s="963">
        <v>9184</v>
      </c>
      <c r="I9" s="962">
        <v>619</v>
      </c>
      <c r="J9" s="963">
        <v>241</v>
      </c>
      <c r="K9" s="961">
        <v>70</v>
      </c>
      <c r="L9" s="959">
        <v>1451</v>
      </c>
      <c r="M9" s="964">
        <v>622</v>
      </c>
      <c r="N9" s="876"/>
      <c r="O9" s="861"/>
      <c r="P9" s="938"/>
    </row>
    <row r="10" spans="1:16" ht="13.5" thickBot="1" x14ac:dyDescent="0.25">
      <c r="A10" s="861"/>
      <c r="B10" s="965" t="s">
        <v>266</v>
      </c>
      <c r="C10" s="966">
        <v>31896</v>
      </c>
      <c r="D10" s="967">
        <v>16647</v>
      </c>
      <c r="E10" s="968">
        <v>15249</v>
      </c>
      <c r="F10" s="967">
        <v>7006</v>
      </c>
      <c r="G10" s="969">
        <v>13022</v>
      </c>
      <c r="H10" s="970">
        <v>9153</v>
      </c>
      <c r="I10" s="969">
        <v>744</v>
      </c>
      <c r="J10" s="970">
        <v>173</v>
      </c>
      <c r="K10" s="968">
        <v>67</v>
      </c>
      <c r="L10" s="966">
        <v>751</v>
      </c>
      <c r="M10" s="971">
        <v>329</v>
      </c>
      <c r="N10" s="876"/>
      <c r="O10" s="861"/>
      <c r="P10" s="938"/>
    </row>
    <row r="11" spans="1:16" ht="13.5" thickBot="1" x14ac:dyDescent="0.25">
      <c r="A11" s="861"/>
      <c r="B11" s="972" t="s">
        <v>559</v>
      </c>
      <c r="C11" s="973">
        <v>191372</v>
      </c>
      <c r="D11" s="974">
        <v>104816</v>
      </c>
      <c r="E11" s="975">
        <v>86556</v>
      </c>
      <c r="F11" s="976">
        <v>34202</v>
      </c>
      <c r="G11" s="977">
        <v>105961</v>
      </c>
      <c r="H11" s="977">
        <v>38103</v>
      </c>
      <c r="I11" s="977">
        <v>3637</v>
      </c>
      <c r="J11" s="977">
        <v>1466</v>
      </c>
      <c r="K11" s="978">
        <v>411</v>
      </c>
      <c r="L11" s="973">
        <v>6243</v>
      </c>
      <c r="M11" s="979">
        <v>3420</v>
      </c>
      <c r="N11" s="918"/>
      <c r="O11" s="883"/>
      <c r="P11" s="938"/>
    </row>
    <row r="12" spans="1:16" ht="12.75" x14ac:dyDescent="0.2">
      <c r="A12" s="861"/>
      <c r="B12" s="917"/>
      <c r="C12" s="918"/>
      <c r="D12" s="876"/>
      <c r="E12" s="918"/>
      <c r="F12" s="876"/>
      <c r="G12" s="876"/>
      <c r="H12" s="876"/>
      <c r="I12" s="876"/>
      <c r="J12" s="876"/>
      <c r="K12" s="918"/>
      <c r="L12" s="876"/>
      <c r="M12" s="876"/>
      <c r="N12" s="876"/>
      <c r="O12" s="899"/>
      <c r="P12" s="938"/>
    </row>
    <row r="13" spans="1:16" ht="13.5" thickBot="1" x14ac:dyDescent="0.25">
      <c r="A13" s="861"/>
      <c r="B13" s="1570" t="s">
        <v>560</v>
      </c>
      <c r="C13" s="1570"/>
      <c r="D13" s="1570"/>
      <c r="E13" s="1570"/>
      <c r="F13" s="1570"/>
      <c r="G13" s="1570"/>
      <c r="H13" s="1570"/>
      <c r="I13" s="1570"/>
      <c r="J13" s="1570"/>
      <c r="K13" s="1570"/>
      <c r="L13" s="1570"/>
      <c r="M13" s="1570"/>
      <c r="N13" s="1570"/>
      <c r="O13" s="899"/>
      <c r="P13" s="938"/>
    </row>
    <row r="14" spans="1:16" ht="13.5" customHeight="1" thickBot="1" x14ac:dyDescent="0.25">
      <c r="A14" s="861"/>
      <c r="B14" s="1571" t="s">
        <v>575</v>
      </c>
      <c r="C14" s="1573" t="s">
        <v>561</v>
      </c>
      <c r="D14" s="1574"/>
      <c r="E14" s="1574"/>
      <c r="F14" s="1574"/>
      <c r="G14" s="1574"/>
      <c r="H14" s="1574"/>
      <c r="I14" s="1574"/>
      <c r="J14" s="1573" t="s">
        <v>562</v>
      </c>
      <c r="K14" s="1574"/>
      <c r="L14" s="1574"/>
      <c r="M14" s="1574"/>
      <c r="N14" s="1575"/>
      <c r="O14" s="899"/>
      <c r="P14" s="938"/>
    </row>
    <row r="15" spans="1:16" ht="34.5" thickBot="1" x14ac:dyDescent="0.25">
      <c r="B15" s="1572"/>
      <c r="C15" s="983" t="s">
        <v>563</v>
      </c>
      <c r="D15" s="948" t="s">
        <v>564</v>
      </c>
      <c r="E15" s="948" t="s">
        <v>565</v>
      </c>
      <c r="F15" s="947" t="s">
        <v>566</v>
      </c>
      <c r="G15" s="948" t="s">
        <v>567</v>
      </c>
      <c r="H15" s="948" t="s">
        <v>568</v>
      </c>
      <c r="I15" s="949" t="s">
        <v>569</v>
      </c>
      <c r="J15" s="945" t="s">
        <v>570</v>
      </c>
      <c r="K15" s="949" t="s">
        <v>571</v>
      </c>
      <c r="L15" s="948" t="s">
        <v>572</v>
      </c>
      <c r="M15" s="948" t="s">
        <v>573</v>
      </c>
      <c r="N15" s="941" t="s">
        <v>574</v>
      </c>
      <c r="O15" s="861"/>
      <c r="P15" s="942"/>
    </row>
    <row r="16" spans="1:16" ht="12.75" x14ac:dyDescent="0.2">
      <c r="B16" s="951" t="s">
        <v>262</v>
      </c>
      <c r="C16" s="953">
        <v>221</v>
      </c>
      <c r="D16" s="980">
        <v>1432</v>
      </c>
      <c r="E16" s="955">
        <v>6229</v>
      </c>
      <c r="F16" s="956">
        <v>6369</v>
      </c>
      <c r="G16" s="955">
        <v>6402</v>
      </c>
      <c r="H16" s="956">
        <v>6248</v>
      </c>
      <c r="I16" s="980">
        <v>2887</v>
      </c>
      <c r="J16" s="953">
        <v>44</v>
      </c>
      <c r="K16" s="980">
        <v>12578</v>
      </c>
      <c r="L16" s="955">
        <v>7310</v>
      </c>
      <c r="M16" s="955">
        <v>5490</v>
      </c>
      <c r="N16" s="954">
        <v>4373</v>
      </c>
      <c r="O16" s="899"/>
      <c r="P16" s="939"/>
    </row>
    <row r="17" spans="2:16" ht="12.75" x14ac:dyDescent="0.2">
      <c r="B17" s="958" t="s">
        <v>227</v>
      </c>
      <c r="C17" s="960">
        <v>436</v>
      </c>
      <c r="D17" s="981">
        <v>2716</v>
      </c>
      <c r="E17" s="962">
        <v>12103</v>
      </c>
      <c r="F17" s="963">
        <v>12802</v>
      </c>
      <c r="G17" s="962">
        <v>11851</v>
      </c>
      <c r="H17" s="963">
        <v>11152</v>
      </c>
      <c r="I17" s="981">
        <v>5209</v>
      </c>
      <c r="J17" s="960">
        <v>234</v>
      </c>
      <c r="K17" s="981">
        <v>24594</v>
      </c>
      <c r="L17" s="962">
        <v>11955</v>
      </c>
      <c r="M17" s="962">
        <v>9972</v>
      </c>
      <c r="N17" s="961">
        <v>9532</v>
      </c>
      <c r="O17" s="899"/>
      <c r="P17" s="939"/>
    </row>
    <row r="18" spans="2:16" ht="12.75" x14ac:dyDescent="0.2">
      <c r="B18" s="958" t="s">
        <v>264</v>
      </c>
      <c r="C18" s="960">
        <v>323</v>
      </c>
      <c r="D18" s="981">
        <v>1584</v>
      </c>
      <c r="E18" s="962">
        <v>6438</v>
      </c>
      <c r="F18" s="963">
        <v>6633</v>
      </c>
      <c r="G18" s="962">
        <v>7080</v>
      </c>
      <c r="H18" s="963">
        <v>6773</v>
      </c>
      <c r="I18" s="981">
        <v>3486</v>
      </c>
      <c r="J18" s="960">
        <v>51</v>
      </c>
      <c r="K18" s="981">
        <v>14176</v>
      </c>
      <c r="L18" s="962">
        <v>7096</v>
      </c>
      <c r="M18" s="962">
        <v>5553</v>
      </c>
      <c r="N18" s="961">
        <v>5456</v>
      </c>
      <c r="O18" s="899"/>
      <c r="P18" s="916"/>
    </row>
    <row r="19" spans="2:16" ht="12.75" x14ac:dyDescent="0.2">
      <c r="B19" s="958" t="s">
        <v>265</v>
      </c>
      <c r="C19" s="960">
        <v>289</v>
      </c>
      <c r="D19" s="981">
        <v>1728</v>
      </c>
      <c r="E19" s="962">
        <v>8580</v>
      </c>
      <c r="F19" s="963">
        <v>8841</v>
      </c>
      <c r="G19" s="962">
        <v>8957</v>
      </c>
      <c r="H19" s="963">
        <v>8286</v>
      </c>
      <c r="I19" s="981">
        <v>4365</v>
      </c>
      <c r="J19" s="960">
        <v>97</v>
      </c>
      <c r="K19" s="981">
        <v>18697</v>
      </c>
      <c r="L19" s="962">
        <v>7869</v>
      </c>
      <c r="M19" s="962">
        <v>7614</v>
      </c>
      <c r="N19" s="961">
        <v>6785</v>
      </c>
      <c r="O19" s="899"/>
      <c r="P19" s="916"/>
    </row>
    <row r="20" spans="2:16" ht="13.5" thickBot="1" x14ac:dyDescent="0.25">
      <c r="B20" s="965" t="s">
        <v>266</v>
      </c>
      <c r="C20" s="967">
        <v>287</v>
      </c>
      <c r="D20" s="982">
        <v>1487</v>
      </c>
      <c r="E20" s="969">
        <v>6410</v>
      </c>
      <c r="F20" s="970">
        <v>6846</v>
      </c>
      <c r="G20" s="969">
        <v>6949</v>
      </c>
      <c r="H20" s="970">
        <v>6538</v>
      </c>
      <c r="I20" s="982">
        <v>3359</v>
      </c>
      <c r="J20" s="967">
        <v>55</v>
      </c>
      <c r="K20" s="982">
        <v>13627</v>
      </c>
      <c r="L20" s="969">
        <v>5773</v>
      </c>
      <c r="M20" s="969">
        <v>5622</v>
      </c>
      <c r="N20" s="968">
        <v>6819</v>
      </c>
      <c r="O20" s="899"/>
      <c r="P20" s="916"/>
    </row>
    <row r="21" spans="2:16" ht="13.5" thickBot="1" x14ac:dyDescent="0.25">
      <c r="B21" s="972" t="s">
        <v>559</v>
      </c>
      <c r="C21" s="984">
        <v>1556</v>
      </c>
      <c r="D21" s="977">
        <v>8947</v>
      </c>
      <c r="E21" s="977">
        <v>39760</v>
      </c>
      <c r="F21" s="976">
        <v>41491</v>
      </c>
      <c r="G21" s="977">
        <v>41239</v>
      </c>
      <c r="H21" s="977">
        <v>38997</v>
      </c>
      <c r="I21" s="978">
        <v>19306</v>
      </c>
      <c r="J21" s="974">
        <v>481</v>
      </c>
      <c r="K21" s="978">
        <v>83672</v>
      </c>
      <c r="L21" s="977">
        <v>40003</v>
      </c>
      <c r="M21" s="977">
        <v>34251</v>
      </c>
      <c r="N21" s="1140">
        <v>32965</v>
      </c>
      <c r="O21" s="861"/>
      <c r="P21" s="916"/>
    </row>
    <row r="22" spans="2:16" ht="12.75" x14ac:dyDescent="0.2">
      <c r="B22" s="905"/>
      <c r="C22" s="905"/>
      <c r="D22" s="910"/>
      <c r="E22" s="905"/>
      <c r="F22" s="905"/>
      <c r="G22" s="905"/>
      <c r="H22" s="910"/>
      <c r="I22" s="905"/>
      <c r="J22" s="905"/>
      <c r="K22" s="905"/>
      <c r="L22" s="905"/>
      <c r="M22" s="905"/>
      <c r="N22" s="905"/>
      <c r="O22" s="912"/>
      <c r="P22" s="916"/>
    </row>
    <row r="23" spans="2:16" ht="12.75" x14ac:dyDescent="0.2">
      <c r="B23" s="905"/>
      <c r="C23" s="905"/>
      <c r="D23" s="905"/>
      <c r="E23" s="905"/>
      <c r="F23" s="905"/>
      <c r="G23" s="901"/>
      <c r="H23" s="905"/>
      <c r="I23" s="910"/>
      <c r="J23" s="905"/>
      <c r="K23" s="905"/>
      <c r="L23" s="905"/>
      <c r="M23" s="905"/>
      <c r="N23" s="901"/>
      <c r="O23" s="912"/>
      <c r="P23" s="916"/>
    </row>
    <row r="24" spans="2:16" ht="12.75" x14ac:dyDescent="0.2">
      <c r="B24" s="917"/>
      <c r="C24" s="917"/>
      <c r="D24" s="917"/>
      <c r="E24" s="917"/>
      <c r="F24" s="917"/>
      <c r="G24" s="917"/>
      <c r="H24" s="917"/>
      <c r="I24" s="910"/>
      <c r="J24" s="917"/>
      <c r="K24" s="917"/>
      <c r="L24" s="917"/>
      <c r="M24" s="917"/>
      <c r="N24" s="922"/>
      <c r="O24" s="861"/>
      <c r="P24" s="916"/>
    </row>
    <row r="25" spans="2:16" ht="12.75" x14ac:dyDescent="0.2">
      <c r="B25" s="917"/>
      <c r="C25" s="917"/>
      <c r="D25" s="917"/>
      <c r="E25" s="917"/>
      <c r="F25" s="917"/>
      <c r="G25" s="917"/>
      <c r="H25" s="917"/>
      <c r="I25" s="910"/>
      <c r="J25" s="917"/>
      <c r="K25" s="917"/>
      <c r="L25" s="917"/>
      <c r="M25" s="917"/>
      <c r="N25" s="917"/>
      <c r="O25" s="861"/>
      <c r="P25" s="916"/>
    </row>
    <row r="26" spans="2:16" ht="15.75" x14ac:dyDescent="0.2">
      <c r="B26" s="1567" t="s">
        <v>577</v>
      </c>
      <c r="C26" s="1567"/>
      <c r="D26" s="1567"/>
      <c r="E26" s="1567"/>
      <c r="F26" s="1567"/>
      <c r="G26" s="1567"/>
      <c r="H26" s="1567"/>
      <c r="I26" s="1567"/>
      <c r="J26" s="1567"/>
      <c r="K26" s="1567"/>
      <c r="L26" s="1567"/>
      <c r="M26" s="1567"/>
      <c r="N26" s="1567"/>
      <c r="O26" s="861"/>
      <c r="P26" s="942"/>
    </row>
    <row r="27" spans="2:16" ht="12.75" x14ac:dyDescent="0.2">
      <c r="B27" s="1568" t="s">
        <v>557</v>
      </c>
      <c r="C27" s="1568"/>
      <c r="D27" s="1568"/>
      <c r="E27" s="1568"/>
      <c r="F27" s="1568"/>
      <c r="G27" s="1568"/>
      <c r="H27" s="1568"/>
      <c r="I27" s="1568"/>
      <c r="J27" s="1568"/>
      <c r="K27" s="1568"/>
      <c r="L27" s="1568"/>
      <c r="M27" s="1568"/>
      <c r="N27" s="1568"/>
      <c r="O27" s="861"/>
    </row>
    <row r="28" spans="2:16" ht="12.75" x14ac:dyDescent="0.2">
      <c r="B28" s="917"/>
      <c r="C28" s="917"/>
      <c r="D28" s="917"/>
      <c r="E28" s="917"/>
      <c r="F28" s="917"/>
      <c r="G28" s="917"/>
      <c r="H28" s="917"/>
      <c r="I28" s="917"/>
      <c r="J28" s="917"/>
      <c r="K28" s="917"/>
      <c r="L28" s="917"/>
      <c r="M28" s="936"/>
      <c r="N28" s="917"/>
      <c r="O28" s="861"/>
    </row>
    <row r="29" spans="2:16" ht="13.5" thickBot="1" x14ac:dyDescent="0.25">
      <c r="B29" s="1569" t="s">
        <v>576</v>
      </c>
      <c r="C29" s="1569"/>
      <c r="D29" s="1569"/>
      <c r="E29" s="1569"/>
      <c r="F29" s="1569"/>
      <c r="G29" s="1569"/>
      <c r="H29" s="1569"/>
      <c r="I29" s="1569"/>
      <c r="J29" s="1569"/>
      <c r="K29" s="1569"/>
      <c r="L29" s="1569"/>
      <c r="M29" s="1569"/>
      <c r="N29" s="917"/>
      <c r="O29" s="861"/>
    </row>
    <row r="30" spans="2:16" ht="23.25" thickBot="1" x14ac:dyDescent="0.25">
      <c r="B30" s="943" t="s">
        <v>578</v>
      </c>
      <c r="C30" s="944" t="s">
        <v>301</v>
      </c>
      <c r="D30" s="945" t="s">
        <v>304</v>
      </c>
      <c r="E30" s="946" t="s">
        <v>303</v>
      </c>
      <c r="F30" s="947" t="s">
        <v>308</v>
      </c>
      <c r="G30" s="948" t="s">
        <v>306</v>
      </c>
      <c r="H30" s="948" t="s">
        <v>307</v>
      </c>
      <c r="I30" s="948" t="s">
        <v>552</v>
      </c>
      <c r="J30" s="948" t="s">
        <v>553</v>
      </c>
      <c r="K30" s="949" t="s">
        <v>554</v>
      </c>
      <c r="L30" s="944" t="s">
        <v>555</v>
      </c>
      <c r="M30" s="950" t="s">
        <v>556</v>
      </c>
      <c r="N30" s="876"/>
      <c r="O30" s="861"/>
    </row>
    <row r="31" spans="2:16" ht="12.75" x14ac:dyDescent="0.2">
      <c r="B31" s="951" t="s">
        <v>262</v>
      </c>
      <c r="C31" s="952">
        <v>2127</v>
      </c>
      <c r="D31" s="953">
        <v>432</v>
      </c>
      <c r="E31" s="954">
        <v>1695</v>
      </c>
      <c r="F31" s="953">
        <v>582</v>
      </c>
      <c r="G31" s="955">
        <v>1575</v>
      </c>
      <c r="H31" s="956">
        <v>313</v>
      </c>
      <c r="I31" s="955">
        <v>30</v>
      </c>
      <c r="J31" s="956">
        <v>67</v>
      </c>
      <c r="K31" s="954">
        <v>17</v>
      </c>
      <c r="L31" s="952">
        <v>9</v>
      </c>
      <c r="M31" s="957">
        <v>47</v>
      </c>
      <c r="N31" s="876"/>
      <c r="O31" s="861"/>
    </row>
    <row r="32" spans="2:16" ht="12.75" x14ac:dyDescent="0.2">
      <c r="B32" s="958" t="s">
        <v>227</v>
      </c>
      <c r="C32" s="959">
        <v>5729</v>
      </c>
      <c r="D32" s="960">
        <v>1122</v>
      </c>
      <c r="E32" s="961">
        <v>4607</v>
      </c>
      <c r="F32" s="960">
        <v>1782</v>
      </c>
      <c r="G32" s="962">
        <v>3959</v>
      </c>
      <c r="H32" s="963">
        <v>1503</v>
      </c>
      <c r="I32" s="962">
        <v>119</v>
      </c>
      <c r="J32" s="963">
        <v>88</v>
      </c>
      <c r="K32" s="961">
        <v>22</v>
      </c>
      <c r="L32" s="959">
        <v>13</v>
      </c>
      <c r="M32" s="964">
        <v>48</v>
      </c>
      <c r="N32" s="876"/>
      <c r="O32" s="861"/>
    </row>
    <row r="33" spans="2:14" ht="12.75" x14ac:dyDescent="0.2">
      <c r="B33" s="958" t="s">
        <v>264</v>
      </c>
      <c r="C33" s="959">
        <v>2256</v>
      </c>
      <c r="D33" s="960">
        <v>446</v>
      </c>
      <c r="E33" s="961">
        <v>1810</v>
      </c>
      <c r="F33" s="960">
        <v>595</v>
      </c>
      <c r="G33" s="962">
        <v>1714</v>
      </c>
      <c r="H33" s="963">
        <v>555</v>
      </c>
      <c r="I33" s="962">
        <v>25</v>
      </c>
      <c r="J33" s="963">
        <v>35</v>
      </c>
      <c r="K33" s="961">
        <v>7</v>
      </c>
      <c r="L33" s="959">
        <v>5</v>
      </c>
      <c r="M33" s="964">
        <v>21</v>
      </c>
      <c r="N33" s="876"/>
    </row>
    <row r="34" spans="2:14" ht="12.75" x14ac:dyDescent="0.2">
      <c r="B34" s="958" t="s">
        <v>265</v>
      </c>
      <c r="C34" s="959">
        <v>3106</v>
      </c>
      <c r="D34" s="960">
        <v>545</v>
      </c>
      <c r="E34" s="961">
        <v>2561</v>
      </c>
      <c r="F34" s="960">
        <v>1064</v>
      </c>
      <c r="G34" s="962">
        <v>1846</v>
      </c>
      <c r="H34" s="963">
        <v>1240</v>
      </c>
      <c r="I34" s="962">
        <v>47</v>
      </c>
      <c r="J34" s="963">
        <v>35</v>
      </c>
      <c r="K34" s="961">
        <v>11</v>
      </c>
      <c r="L34" s="959">
        <v>8</v>
      </c>
      <c r="M34" s="964">
        <v>55</v>
      </c>
      <c r="N34" s="876"/>
    </row>
    <row r="35" spans="2:14" ht="13.5" thickBot="1" x14ac:dyDescent="0.25">
      <c r="B35" s="965" t="s">
        <v>266</v>
      </c>
      <c r="C35" s="966">
        <v>2451</v>
      </c>
      <c r="D35" s="967">
        <v>403</v>
      </c>
      <c r="E35" s="968">
        <v>2048</v>
      </c>
      <c r="F35" s="967">
        <v>651</v>
      </c>
      <c r="G35" s="969">
        <v>1287</v>
      </c>
      <c r="H35" s="970">
        <v>1060</v>
      </c>
      <c r="I35" s="969">
        <v>37</v>
      </c>
      <c r="J35" s="970">
        <v>30</v>
      </c>
      <c r="K35" s="968">
        <v>10</v>
      </c>
      <c r="L35" s="966">
        <v>8</v>
      </c>
      <c r="M35" s="971">
        <v>27</v>
      </c>
      <c r="N35" s="876"/>
    </row>
    <row r="36" spans="2:14" ht="13.5" thickBot="1" x14ac:dyDescent="0.25">
      <c r="B36" s="972" t="s">
        <v>559</v>
      </c>
      <c r="C36" s="973">
        <v>15669</v>
      </c>
      <c r="D36" s="974">
        <v>2948</v>
      </c>
      <c r="E36" s="975">
        <v>12721</v>
      </c>
      <c r="F36" s="976">
        <v>4674</v>
      </c>
      <c r="G36" s="977">
        <v>10381</v>
      </c>
      <c r="H36" s="977">
        <v>4671</v>
      </c>
      <c r="I36" s="977">
        <v>258</v>
      </c>
      <c r="J36" s="977">
        <v>255</v>
      </c>
      <c r="K36" s="978">
        <v>67</v>
      </c>
      <c r="L36" s="973">
        <v>43</v>
      </c>
      <c r="M36" s="979">
        <v>198</v>
      </c>
      <c r="N36" s="876"/>
    </row>
    <row r="37" spans="2:14" ht="12.75" x14ac:dyDescent="0.2">
      <c r="B37" s="917"/>
      <c r="C37" s="876"/>
      <c r="D37" s="876"/>
      <c r="E37" s="918"/>
      <c r="F37" s="876"/>
      <c r="G37" s="876"/>
      <c r="H37" s="876"/>
      <c r="I37" s="876"/>
      <c r="J37" s="876"/>
      <c r="K37" s="918"/>
      <c r="L37" s="876"/>
      <c r="M37" s="876"/>
      <c r="N37" s="876"/>
    </row>
    <row r="38" spans="2:14" ht="13.5" thickBot="1" x14ac:dyDescent="0.25">
      <c r="B38" s="1570" t="s">
        <v>560</v>
      </c>
      <c r="C38" s="1570"/>
      <c r="D38" s="1570"/>
      <c r="E38" s="1570"/>
      <c r="F38" s="1570"/>
      <c r="G38" s="1570"/>
      <c r="H38" s="1570"/>
      <c r="I38" s="1570"/>
      <c r="J38" s="1570"/>
      <c r="K38" s="1570"/>
      <c r="L38" s="1570"/>
      <c r="M38" s="1570"/>
      <c r="N38" s="1570"/>
    </row>
    <row r="39" spans="2:14" ht="12.75" customHeight="1" thickBot="1" x14ac:dyDescent="0.25">
      <c r="B39" s="1571" t="s">
        <v>578</v>
      </c>
      <c r="C39" s="1573" t="s">
        <v>561</v>
      </c>
      <c r="D39" s="1574"/>
      <c r="E39" s="1574"/>
      <c r="F39" s="1574"/>
      <c r="G39" s="1574"/>
      <c r="H39" s="1574"/>
      <c r="I39" s="1574"/>
      <c r="J39" s="1573" t="s">
        <v>562</v>
      </c>
      <c r="K39" s="1574"/>
      <c r="L39" s="1574"/>
      <c r="M39" s="1574"/>
      <c r="N39" s="1575"/>
    </row>
    <row r="40" spans="2:14" ht="34.5" thickBot="1" x14ac:dyDescent="0.25">
      <c r="B40" s="1572"/>
      <c r="C40" s="983" t="s">
        <v>563</v>
      </c>
      <c r="D40" s="948" t="s">
        <v>564</v>
      </c>
      <c r="E40" s="948" t="s">
        <v>565</v>
      </c>
      <c r="F40" s="947" t="s">
        <v>566</v>
      </c>
      <c r="G40" s="948" t="s">
        <v>567</v>
      </c>
      <c r="H40" s="948" t="s">
        <v>568</v>
      </c>
      <c r="I40" s="949" t="s">
        <v>569</v>
      </c>
      <c r="J40" s="945" t="s">
        <v>570</v>
      </c>
      <c r="K40" s="949" t="s">
        <v>571</v>
      </c>
      <c r="L40" s="948" t="s">
        <v>572</v>
      </c>
      <c r="M40" s="948" t="s">
        <v>573</v>
      </c>
      <c r="N40" s="941" t="s">
        <v>574</v>
      </c>
    </row>
    <row r="41" spans="2:14" x14ac:dyDescent="0.2">
      <c r="B41" s="951" t="s">
        <v>262</v>
      </c>
      <c r="C41" s="953">
        <v>14</v>
      </c>
      <c r="D41" s="980">
        <v>217</v>
      </c>
      <c r="E41" s="955">
        <v>923</v>
      </c>
      <c r="F41" s="956">
        <v>672</v>
      </c>
      <c r="G41" s="955">
        <v>244</v>
      </c>
      <c r="H41" s="956">
        <v>55</v>
      </c>
      <c r="I41" s="980">
        <v>2</v>
      </c>
      <c r="J41" s="953">
        <v>686</v>
      </c>
      <c r="K41" s="980">
        <v>418</v>
      </c>
      <c r="L41" s="955">
        <v>814</v>
      </c>
      <c r="M41" s="955">
        <v>166</v>
      </c>
      <c r="N41" s="985">
        <v>43</v>
      </c>
    </row>
    <row r="42" spans="2:14" x14ac:dyDescent="0.2">
      <c r="B42" s="958" t="s">
        <v>227</v>
      </c>
      <c r="C42" s="960">
        <v>56</v>
      </c>
      <c r="D42" s="981">
        <v>867</v>
      </c>
      <c r="E42" s="962">
        <v>2634</v>
      </c>
      <c r="F42" s="963">
        <v>1488</v>
      </c>
      <c r="G42" s="962">
        <v>565</v>
      </c>
      <c r="H42" s="963">
        <v>115</v>
      </c>
      <c r="I42" s="981">
        <v>4</v>
      </c>
      <c r="J42" s="960">
        <v>1066</v>
      </c>
      <c r="K42" s="981">
        <v>1566</v>
      </c>
      <c r="L42" s="962">
        <v>2362</v>
      </c>
      <c r="M42" s="962">
        <v>595</v>
      </c>
      <c r="N42" s="986">
        <v>140</v>
      </c>
    </row>
    <row r="43" spans="2:14" x14ac:dyDescent="0.2">
      <c r="B43" s="958" t="s">
        <v>264</v>
      </c>
      <c r="C43" s="960">
        <v>27</v>
      </c>
      <c r="D43" s="981">
        <v>297</v>
      </c>
      <c r="E43" s="962">
        <v>993</v>
      </c>
      <c r="F43" s="963">
        <v>642</v>
      </c>
      <c r="G43" s="962">
        <v>245</v>
      </c>
      <c r="H43" s="963">
        <v>50</v>
      </c>
      <c r="I43" s="981">
        <v>2</v>
      </c>
      <c r="J43" s="960">
        <v>459</v>
      </c>
      <c r="K43" s="981">
        <v>612</v>
      </c>
      <c r="L43" s="962">
        <v>881</v>
      </c>
      <c r="M43" s="962">
        <v>230</v>
      </c>
      <c r="N43" s="986">
        <v>74</v>
      </c>
    </row>
    <row r="44" spans="2:14" x14ac:dyDescent="0.2">
      <c r="B44" s="958" t="s">
        <v>265</v>
      </c>
      <c r="C44" s="960">
        <v>23</v>
      </c>
      <c r="D44" s="981">
        <v>381</v>
      </c>
      <c r="E44" s="962">
        <v>1410</v>
      </c>
      <c r="F44" s="963">
        <v>856</v>
      </c>
      <c r="G44" s="962">
        <v>348</v>
      </c>
      <c r="H44" s="963">
        <v>85</v>
      </c>
      <c r="I44" s="981">
        <v>3</v>
      </c>
      <c r="J44" s="960">
        <v>729</v>
      </c>
      <c r="K44" s="981">
        <v>562</v>
      </c>
      <c r="L44" s="962">
        <v>1417</v>
      </c>
      <c r="M44" s="962">
        <v>280</v>
      </c>
      <c r="N44" s="986">
        <v>118</v>
      </c>
    </row>
    <row r="45" spans="2:14" ht="13.5" customHeight="1" thickBot="1" x14ac:dyDescent="0.25">
      <c r="B45" s="965" t="s">
        <v>266</v>
      </c>
      <c r="C45" s="967">
        <v>18</v>
      </c>
      <c r="D45" s="982">
        <v>311</v>
      </c>
      <c r="E45" s="969">
        <v>1057</v>
      </c>
      <c r="F45" s="970">
        <v>697</v>
      </c>
      <c r="G45" s="969">
        <v>297</v>
      </c>
      <c r="H45" s="970">
        <v>71</v>
      </c>
      <c r="I45" s="982">
        <v>0</v>
      </c>
      <c r="J45" s="967">
        <v>436</v>
      </c>
      <c r="K45" s="982">
        <v>547</v>
      </c>
      <c r="L45" s="969">
        <v>1058</v>
      </c>
      <c r="M45" s="969">
        <v>313</v>
      </c>
      <c r="N45" s="987">
        <v>97</v>
      </c>
    </row>
    <row r="46" spans="2:14" ht="12" thickBot="1" x14ac:dyDescent="0.25">
      <c r="B46" s="972" t="s">
        <v>559</v>
      </c>
      <c r="C46" s="984">
        <v>138</v>
      </c>
      <c r="D46" s="977">
        <v>2073</v>
      </c>
      <c r="E46" s="977">
        <v>7017</v>
      </c>
      <c r="F46" s="976">
        <v>4355</v>
      </c>
      <c r="G46" s="977">
        <v>1699</v>
      </c>
      <c r="H46" s="977">
        <v>376</v>
      </c>
      <c r="I46" s="978">
        <v>11</v>
      </c>
      <c r="J46" s="974">
        <v>3376</v>
      </c>
      <c r="K46" s="978">
        <v>3705</v>
      </c>
      <c r="L46" s="977">
        <v>6532</v>
      </c>
      <c r="M46" s="977">
        <v>1584</v>
      </c>
      <c r="N46" s="988">
        <v>472</v>
      </c>
    </row>
    <row r="47" spans="2:14" ht="12.75" x14ac:dyDescent="0.2">
      <c r="B47" s="917"/>
      <c r="C47" s="917"/>
      <c r="D47" s="917"/>
      <c r="E47" s="917"/>
      <c r="F47" s="917"/>
      <c r="G47" s="917"/>
      <c r="H47" s="917"/>
      <c r="I47" s="917"/>
      <c r="J47" s="917"/>
      <c r="K47" s="917"/>
      <c r="L47" s="917"/>
      <c r="M47" s="917"/>
      <c r="N47" s="917"/>
    </row>
    <row r="48" spans="2:14" ht="12.75" x14ac:dyDescent="0.2">
      <c r="B48" s="917"/>
      <c r="C48" s="917"/>
      <c r="D48" s="917"/>
      <c r="E48" s="917"/>
      <c r="F48" s="917"/>
      <c r="G48" s="917"/>
      <c r="H48" s="917"/>
      <c r="I48" s="917"/>
      <c r="J48" s="917"/>
      <c r="K48" s="917"/>
      <c r="L48" s="917"/>
      <c r="M48" s="917"/>
      <c r="N48" s="917"/>
    </row>
    <row r="49" spans="2:14" ht="12.75" x14ac:dyDescent="0.2">
      <c r="B49" s="917"/>
      <c r="C49" s="917"/>
      <c r="D49" s="917"/>
      <c r="E49" s="917"/>
      <c r="F49" s="917"/>
      <c r="G49" s="917"/>
      <c r="H49" s="917"/>
      <c r="I49" s="917"/>
      <c r="J49" s="917"/>
      <c r="K49" s="917"/>
      <c r="L49" s="917"/>
      <c r="M49" s="917"/>
      <c r="N49" s="917"/>
    </row>
    <row r="50" spans="2:14" ht="12.75" x14ac:dyDescent="0.2">
      <c r="B50" s="917"/>
      <c r="C50" s="917"/>
      <c r="D50" s="917"/>
      <c r="E50" s="917"/>
      <c r="F50" s="917"/>
      <c r="G50" s="917"/>
      <c r="H50" s="917"/>
      <c r="I50" s="917"/>
      <c r="J50" s="917"/>
      <c r="K50" s="917"/>
      <c r="L50" s="917"/>
      <c r="M50" s="917"/>
      <c r="N50" s="917"/>
    </row>
    <row r="51" spans="2:14" ht="15.75" x14ac:dyDescent="0.2">
      <c r="B51" s="1567" t="s">
        <v>579</v>
      </c>
      <c r="C51" s="1567"/>
      <c r="D51" s="1567"/>
      <c r="E51" s="1567"/>
      <c r="F51" s="1567"/>
      <c r="G51" s="1567"/>
      <c r="H51" s="1567"/>
      <c r="I51" s="1567"/>
      <c r="J51" s="1567"/>
      <c r="K51" s="1567"/>
      <c r="L51" s="1567"/>
      <c r="M51" s="1567"/>
      <c r="N51" s="1567"/>
    </row>
    <row r="52" spans="2:14" ht="12.75" x14ac:dyDescent="0.2">
      <c r="B52" s="1568" t="s">
        <v>557</v>
      </c>
      <c r="C52" s="1568"/>
      <c r="D52" s="1568"/>
      <c r="E52" s="1568"/>
      <c r="F52" s="1568"/>
      <c r="G52" s="1568"/>
      <c r="H52" s="1568"/>
      <c r="I52" s="1568"/>
      <c r="J52" s="1568"/>
      <c r="K52" s="1568"/>
      <c r="L52" s="1568"/>
      <c r="M52" s="1568"/>
      <c r="N52" s="1568"/>
    </row>
    <row r="53" spans="2:14" ht="12.75" x14ac:dyDescent="0.2">
      <c r="B53" s="917"/>
      <c r="C53" s="917"/>
      <c r="D53" s="917"/>
      <c r="E53" s="917"/>
      <c r="F53" s="917"/>
      <c r="G53" s="917"/>
      <c r="H53" s="917"/>
      <c r="I53" s="917"/>
      <c r="J53" s="917"/>
      <c r="K53" s="917"/>
      <c r="L53" s="917"/>
      <c r="M53" s="936"/>
      <c r="N53" s="917"/>
    </row>
    <row r="54" spans="2:14" ht="13.5" thickBot="1" x14ac:dyDescent="0.25">
      <c r="B54" s="1569" t="s">
        <v>576</v>
      </c>
      <c r="C54" s="1569"/>
      <c r="D54" s="1569"/>
      <c r="E54" s="1569"/>
      <c r="F54" s="1569"/>
      <c r="G54" s="1569"/>
      <c r="H54" s="1569"/>
      <c r="I54" s="1569"/>
      <c r="J54" s="1569"/>
      <c r="K54" s="1569"/>
      <c r="L54" s="1569"/>
      <c r="M54" s="1569"/>
      <c r="N54" s="917"/>
    </row>
    <row r="55" spans="2:14" ht="23.25" thickBot="1" x14ac:dyDescent="0.25">
      <c r="B55" s="943" t="s">
        <v>342</v>
      </c>
      <c r="C55" s="944" t="s">
        <v>301</v>
      </c>
      <c r="D55" s="945" t="s">
        <v>304</v>
      </c>
      <c r="E55" s="946" t="s">
        <v>303</v>
      </c>
      <c r="F55" s="947" t="s">
        <v>308</v>
      </c>
      <c r="G55" s="948" t="s">
        <v>306</v>
      </c>
      <c r="H55" s="948" t="s">
        <v>307</v>
      </c>
      <c r="I55" s="948" t="s">
        <v>552</v>
      </c>
      <c r="J55" s="948" t="s">
        <v>553</v>
      </c>
      <c r="K55" s="949" t="s">
        <v>554</v>
      </c>
      <c r="L55" s="944" t="s">
        <v>555</v>
      </c>
      <c r="M55" s="950" t="s">
        <v>556</v>
      </c>
      <c r="N55" s="876"/>
    </row>
    <row r="56" spans="2:14" ht="12.75" x14ac:dyDescent="0.2">
      <c r="B56" s="951" t="s">
        <v>262</v>
      </c>
      <c r="C56" s="952">
        <v>902</v>
      </c>
      <c r="D56" s="953">
        <v>342</v>
      </c>
      <c r="E56" s="954">
        <v>560</v>
      </c>
      <c r="F56" s="953">
        <v>188</v>
      </c>
      <c r="G56" s="955">
        <v>595</v>
      </c>
      <c r="H56" s="956">
        <v>133</v>
      </c>
      <c r="I56" s="955">
        <v>15</v>
      </c>
      <c r="J56" s="956">
        <v>27</v>
      </c>
      <c r="K56" s="954">
        <v>5</v>
      </c>
      <c r="L56" s="952">
        <v>37</v>
      </c>
      <c r="M56" s="957">
        <v>62</v>
      </c>
      <c r="N56" s="876"/>
    </row>
    <row r="57" spans="2:14" ht="12.75" x14ac:dyDescent="0.2">
      <c r="B57" s="958" t="s">
        <v>227</v>
      </c>
      <c r="C57" s="959">
        <v>1791</v>
      </c>
      <c r="D57" s="960">
        <v>775</v>
      </c>
      <c r="E57" s="961">
        <v>1016</v>
      </c>
      <c r="F57" s="960">
        <v>307</v>
      </c>
      <c r="G57" s="962">
        <v>986</v>
      </c>
      <c r="H57" s="963">
        <v>533</v>
      </c>
      <c r="I57" s="962">
        <v>40</v>
      </c>
      <c r="J57" s="963">
        <v>10</v>
      </c>
      <c r="K57" s="961">
        <v>7</v>
      </c>
      <c r="L57" s="959">
        <v>59</v>
      </c>
      <c r="M57" s="964">
        <v>46</v>
      </c>
      <c r="N57" s="876"/>
    </row>
    <row r="58" spans="2:14" ht="12.75" x14ac:dyDescent="0.2">
      <c r="B58" s="958" t="s">
        <v>264</v>
      </c>
      <c r="C58" s="959">
        <v>921</v>
      </c>
      <c r="D58" s="960">
        <v>378</v>
      </c>
      <c r="E58" s="961">
        <v>543</v>
      </c>
      <c r="F58" s="960">
        <v>193</v>
      </c>
      <c r="G58" s="962">
        <v>494</v>
      </c>
      <c r="H58" s="963">
        <v>187</v>
      </c>
      <c r="I58" s="962">
        <v>28</v>
      </c>
      <c r="J58" s="963">
        <v>9</v>
      </c>
      <c r="K58" s="961">
        <v>3</v>
      </c>
      <c r="L58" s="959">
        <v>27</v>
      </c>
      <c r="M58" s="964">
        <v>22</v>
      </c>
      <c r="N58" s="876"/>
    </row>
    <row r="59" spans="2:14" ht="12.75" x14ac:dyDescent="0.2">
      <c r="B59" s="958" t="s">
        <v>265</v>
      </c>
      <c r="C59" s="959">
        <v>1181</v>
      </c>
      <c r="D59" s="960">
        <v>578</v>
      </c>
      <c r="E59" s="961">
        <v>603</v>
      </c>
      <c r="F59" s="960">
        <v>175</v>
      </c>
      <c r="G59" s="962">
        <v>482</v>
      </c>
      <c r="H59" s="963">
        <v>508</v>
      </c>
      <c r="I59" s="962">
        <v>23</v>
      </c>
      <c r="J59" s="963">
        <v>10</v>
      </c>
      <c r="K59" s="961">
        <v>5</v>
      </c>
      <c r="L59" s="959">
        <v>26</v>
      </c>
      <c r="M59" s="964">
        <v>97</v>
      </c>
      <c r="N59" s="876"/>
    </row>
    <row r="60" spans="2:14" ht="13.5" thickBot="1" x14ac:dyDescent="0.25">
      <c r="B60" s="965" t="s">
        <v>266</v>
      </c>
      <c r="C60" s="966">
        <v>1273</v>
      </c>
      <c r="D60" s="967">
        <v>460</v>
      </c>
      <c r="E60" s="968">
        <v>813</v>
      </c>
      <c r="F60" s="967">
        <v>291</v>
      </c>
      <c r="G60" s="969">
        <v>378</v>
      </c>
      <c r="H60" s="970">
        <v>633</v>
      </c>
      <c r="I60" s="969">
        <v>23</v>
      </c>
      <c r="J60" s="970">
        <v>15</v>
      </c>
      <c r="K60" s="968">
        <v>5</v>
      </c>
      <c r="L60" s="966">
        <v>21</v>
      </c>
      <c r="M60" s="971">
        <v>96</v>
      </c>
      <c r="N60" s="876"/>
    </row>
    <row r="61" spans="2:14" ht="13.5" thickBot="1" x14ac:dyDescent="0.25">
      <c r="B61" s="972" t="s">
        <v>559</v>
      </c>
      <c r="C61" s="973">
        <v>6068</v>
      </c>
      <c r="D61" s="974">
        <v>2533</v>
      </c>
      <c r="E61" s="975">
        <v>3535</v>
      </c>
      <c r="F61" s="976">
        <v>1154</v>
      </c>
      <c r="G61" s="977">
        <v>2935</v>
      </c>
      <c r="H61" s="977">
        <v>1994</v>
      </c>
      <c r="I61" s="977">
        <v>129</v>
      </c>
      <c r="J61" s="977">
        <v>71</v>
      </c>
      <c r="K61" s="978">
        <v>25</v>
      </c>
      <c r="L61" s="973">
        <v>170</v>
      </c>
      <c r="M61" s="979">
        <v>323</v>
      </c>
      <c r="N61" s="876"/>
    </row>
    <row r="62" spans="2:14" ht="12.75" x14ac:dyDescent="0.2">
      <c r="B62" s="917"/>
      <c r="C62" s="876"/>
      <c r="D62" s="876"/>
      <c r="E62" s="918"/>
      <c r="F62" s="876"/>
      <c r="G62" s="876"/>
      <c r="H62" s="876"/>
      <c r="I62" s="876"/>
      <c r="J62" s="876"/>
      <c r="K62" s="918"/>
      <c r="L62" s="876"/>
      <c r="M62" s="876"/>
      <c r="N62" s="876"/>
    </row>
    <row r="63" spans="2:14" ht="13.5" thickBot="1" x14ac:dyDescent="0.25">
      <c r="B63" s="1570" t="s">
        <v>560</v>
      </c>
      <c r="C63" s="1570"/>
      <c r="D63" s="1570"/>
      <c r="E63" s="1570"/>
      <c r="F63" s="1570"/>
      <c r="G63" s="1570"/>
      <c r="H63" s="1570"/>
      <c r="I63" s="1570"/>
      <c r="J63" s="1570"/>
      <c r="K63" s="1570"/>
      <c r="L63" s="1570"/>
      <c r="M63" s="1570"/>
      <c r="N63" s="1570"/>
    </row>
    <row r="64" spans="2:14" ht="12.75" customHeight="1" thickBot="1" x14ac:dyDescent="0.25">
      <c r="B64" s="1571" t="s">
        <v>342</v>
      </c>
      <c r="C64" s="1573" t="s">
        <v>561</v>
      </c>
      <c r="D64" s="1574"/>
      <c r="E64" s="1574"/>
      <c r="F64" s="1574"/>
      <c r="G64" s="1574"/>
      <c r="H64" s="1574"/>
      <c r="I64" s="1574"/>
      <c r="J64" s="1573" t="s">
        <v>562</v>
      </c>
      <c r="K64" s="1574"/>
      <c r="L64" s="1574"/>
      <c r="M64" s="1574"/>
      <c r="N64" s="1575"/>
    </row>
    <row r="65" spans="2:15" ht="34.5" thickBot="1" x14ac:dyDescent="0.25">
      <c r="B65" s="1572"/>
      <c r="C65" s="983" t="s">
        <v>563</v>
      </c>
      <c r="D65" s="948" t="s">
        <v>564</v>
      </c>
      <c r="E65" s="948" t="s">
        <v>565</v>
      </c>
      <c r="F65" s="947" t="s">
        <v>566</v>
      </c>
      <c r="G65" s="948" t="s">
        <v>567</v>
      </c>
      <c r="H65" s="948" t="s">
        <v>568</v>
      </c>
      <c r="I65" s="949" t="s">
        <v>569</v>
      </c>
      <c r="J65" s="945" t="s">
        <v>570</v>
      </c>
      <c r="K65" s="949" t="s">
        <v>571</v>
      </c>
      <c r="L65" s="948" t="s">
        <v>572</v>
      </c>
      <c r="M65" s="948" t="s">
        <v>573</v>
      </c>
      <c r="N65" s="941" t="s">
        <v>574</v>
      </c>
      <c r="O65" s="861"/>
    </row>
    <row r="66" spans="2:15" ht="12.75" x14ac:dyDescent="0.2">
      <c r="B66" s="951" t="s">
        <v>262</v>
      </c>
      <c r="C66" s="953">
        <v>128</v>
      </c>
      <c r="D66" s="980">
        <v>92</v>
      </c>
      <c r="E66" s="955">
        <v>107</v>
      </c>
      <c r="F66" s="956">
        <v>148</v>
      </c>
      <c r="G66" s="955">
        <v>192</v>
      </c>
      <c r="H66" s="956">
        <v>190</v>
      </c>
      <c r="I66" s="980">
        <v>45</v>
      </c>
      <c r="J66" s="953">
        <v>0</v>
      </c>
      <c r="K66" s="980">
        <v>244</v>
      </c>
      <c r="L66" s="955">
        <v>420</v>
      </c>
      <c r="M66" s="955">
        <v>140</v>
      </c>
      <c r="N66" s="985">
        <v>98</v>
      </c>
      <c r="O66" s="899"/>
    </row>
    <row r="67" spans="2:15" ht="12.75" x14ac:dyDescent="0.2">
      <c r="B67" s="958" t="s">
        <v>227</v>
      </c>
      <c r="C67" s="960">
        <v>29</v>
      </c>
      <c r="D67" s="981">
        <v>133</v>
      </c>
      <c r="E67" s="962">
        <v>162</v>
      </c>
      <c r="F67" s="963">
        <v>279</v>
      </c>
      <c r="G67" s="962">
        <v>439</v>
      </c>
      <c r="H67" s="963">
        <v>574</v>
      </c>
      <c r="I67" s="981">
        <v>175</v>
      </c>
      <c r="J67" s="960">
        <v>0</v>
      </c>
      <c r="K67" s="981">
        <v>112</v>
      </c>
      <c r="L67" s="962">
        <v>996</v>
      </c>
      <c r="M67" s="962">
        <v>271</v>
      </c>
      <c r="N67" s="986">
        <v>412</v>
      </c>
      <c r="O67" s="899"/>
    </row>
    <row r="68" spans="2:15" ht="12.75" x14ac:dyDescent="0.2">
      <c r="B68" s="958" t="s">
        <v>264</v>
      </c>
      <c r="C68" s="960">
        <v>68</v>
      </c>
      <c r="D68" s="981">
        <v>77</v>
      </c>
      <c r="E68" s="962">
        <v>107</v>
      </c>
      <c r="F68" s="963">
        <v>166</v>
      </c>
      <c r="G68" s="962">
        <v>211</v>
      </c>
      <c r="H68" s="963">
        <v>226</v>
      </c>
      <c r="I68" s="981">
        <v>66</v>
      </c>
      <c r="J68" s="960">
        <v>0</v>
      </c>
      <c r="K68" s="981">
        <v>94</v>
      </c>
      <c r="L68" s="962">
        <v>529</v>
      </c>
      <c r="M68" s="962">
        <v>155</v>
      </c>
      <c r="N68" s="986">
        <v>143</v>
      </c>
      <c r="O68" s="899"/>
    </row>
    <row r="69" spans="2:15" ht="12.75" x14ac:dyDescent="0.2">
      <c r="B69" s="958" t="s">
        <v>265</v>
      </c>
      <c r="C69" s="960">
        <v>114</v>
      </c>
      <c r="D69" s="981">
        <v>124</v>
      </c>
      <c r="E69" s="962">
        <v>125</v>
      </c>
      <c r="F69" s="963">
        <v>219</v>
      </c>
      <c r="G69" s="962">
        <v>260</v>
      </c>
      <c r="H69" s="963">
        <v>262</v>
      </c>
      <c r="I69" s="981">
        <v>77</v>
      </c>
      <c r="J69" s="960">
        <v>0</v>
      </c>
      <c r="K69" s="981">
        <v>216</v>
      </c>
      <c r="L69" s="962">
        <v>466</v>
      </c>
      <c r="M69" s="962">
        <v>319</v>
      </c>
      <c r="N69" s="986">
        <v>179</v>
      </c>
      <c r="O69" s="899"/>
    </row>
    <row r="70" spans="2:15" ht="13.5" thickBot="1" x14ac:dyDescent="0.25">
      <c r="B70" s="965" t="s">
        <v>266</v>
      </c>
      <c r="C70" s="967">
        <v>104</v>
      </c>
      <c r="D70" s="982">
        <v>244</v>
      </c>
      <c r="E70" s="969">
        <v>307</v>
      </c>
      <c r="F70" s="970">
        <v>208</v>
      </c>
      <c r="G70" s="969">
        <v>195</v>
      </c>
      <c r="H70" s="970">
        <v>170</v>
      </c>
      <c r="I70" s="982">
        <v>45</v>
      </c>
      <c r="J70" s="967">
        <v>0</v>
      </c>
      <c r="K70" s="982">
        <v>270</v>
      </c>
      <c r="L70" s="969">
        <v>708</v>
      </c>
      <c r="M70" s="969">
        <v>149</v>
      </c>
      <c r="N70" s="987">
        <v>146</v>
      </c>
      <c r="O70" s="899"/>
    </row>
    <row r="71" spans="2:15" ht="13.5" thickBot="1" x14ac:dyDescent="0.25">
      <c r="B71" s="972" t="s">
        <v>559</v>
      </c>
      <c r="C71" s="984">
        <v>443</v>
      </c>
      <c r="D71" s="977">
        <v>670</v>
      </c>
      <c r="E71" s="977">
        <v>808</v>
      </c>
      <c r="F71" s="976">
        <v>1020</v>
      </c>
      <c r="G71" s="977">
        <v>1297</v>
      </c>
      <c r="H71" s="977">
        <v>1422</v>
      </c>
      <c r="I71" s="978">
        <v>408</v>
      </c>
      <c r="J71" s="974">
        <v>0</v>
      </c>
      <c r="K71" s="978">
        <v>936</v>
      </c>
      <c r="L71" s="977">
        <v>3119</v>
      </c>
      <c r="M71" s="977">
        <v>1034</v>
      </c>
      <c r="N71" s="988">
        <v>978</v>
      </c>
      <c r="O71" s="861"/>
    </row>
    <row r="72" spans="2:15" ht="12.75" x14ac:dyDescent="0.2">
      <c r="B72" s="917"/>
      <c r="C72" s="917"/>
      <c r="D72" s="917"/>
      <c r="E72" s="917"/>
      <c r="F72" s="917"/>
      <c r="G72" s="917"/>
      <c r="H72" s="917"/>
      <c r="I72" s="917"/>
      <c r="J72" s="917"/>
      <c r="K72" s="917"/>
      <c r="L72" s="917"/>
      <c r="M72" s="917"/>
      <c r="N72" s="917"/>
      <c r="O72" s="861"/>
    </row>
    <row r="73" spans="2:15" ht="12.75" x14ac:dyDescent="0.2">
      <c r="B73" s="917"/>
      <c r="C73" s="917"/>
      <c r="D73" s="917"/>
      <c r="E73" s="917"/>
      <c r="F73" s="917"/>
      <c r="G73" s="917"/>
      <c r="H73" s="917"/>
      <c r="I73" s="910"/>
      <c r="J73" s="905"/>
      <c r="K73" s="905"/>
      <c r="L73" s="905"/>
      <c r="M73" s="905"/>
      <c r="N73" s="901"/>
      <c r="O73" s="861"/>
    </row>
    <row r="74" spans="2:15" ht="12.75" x14ac:dyDescent="0.2">
      <c r="B74" s="917"/>
      <c r="C74" s="917"/>
      <c r="D74" s="917"/>
      <c r="E74" s="917"/>
      <c r="F74" s="917"/>
      <c r="G74" s="917"/>
      <c r="H74" s="917"/>
      <c r="I74" s="917"/>
      <c r="J74" s="917"/>
      <c r="K74" s="917"/>
      <c r="L74" s="917"/>
      <c r="M74" s="917"/>
      <c r="N74" s="917"/>
      <c r="O74" s="861"/>
    </row>
    <row r="75" spans="2:15" ht="12.75" x14ac:dyDescent="0.2">
      <c r="B75" s="917"/>
      <c r="C75" s="917"/>
      <c r="D75" s="917"/>
      <c r="E75" s="917"/>
      <c r="F75" s="917"/>
      <c r="G75" s="917"/>
      <c r="H75" s="917"/>
      <c r="I75" s="917"/>
      <c r="J75" s="917"/>
      <c r="K75" s="917"/>
      <c r="L75" s="917"/>
      <c r="M75" s="917"/>
      <c r="N75" s="917"/>
      <c r="O75" s="861"/>
    </row>
    <row r="76" spans="2:15" ht="15.75" x14ac:dyDescent="0.2">
      <c r="B76" s="1567" t="s">
        <v>580</v>
      </c>
      <c r="C76" s="1567"/>
      <c r="D76" s="1567"/>
      <c r="E76" s="1567"/>
      <c r="F76" s="1567"/>
      <c r="G76" s="1567"/>
      <c r="H76" s="1567"/>
      <c r="I76" s="1567"/>
      <c r="J76" s="1567"/>
      <c r="K76" s="1567"/>
      <c r="L76" s="1567"/>
      <c r="M76" s="1567"/>
      <c r="N76" s="1567"/>
      <c r="O76" s="861"/>
    </row>
    <row r="77" spans="2:15" ht="12.75" x14ac:dyDescent="0.2">
      <c r="B77" s="1576" t="s">
        <v>581</v>
      </c>
      <c r="C77" s="1576"/>
      <c r="D77" s="1576"/>
      <c r="E77" s="1576"/>
      <c r="F77" s="1576"/>
      <c r="G77" s="1576"/>
      <c r="H77" s="1576"/>
      <c r="I77" s="1576"/>
      <c r="J77" s="1576"/>
      <c r="K77" s="1576"/>
      <c r="L77" s="1576"/>
      <c r="M77" s="1576"/>
      <c r="N77" s="1576"/>
      <c r="O77" s="883"/>
    </row>
    <row r="78" spans="2:15" ht="12.75" x14ac:dyDescent="0.2">
      <c r="B78" s="1568" t="s">
        <v>557</v>
      </c>
      <c r="C78" s="1568"/>
      <c r="D78" s="1568"/>
      <c r="E78" s="1568"/>
      <c r="F78" s="1568"/>
      <c r="G78" s="1568"/>
      <c r="H78" s="1568"/>
      <c r="I78" s="1568"/>
      <c r="J78" s="1568"/>
      <c r="K78" s="1568"/>
      <c r="L78" s="1568"/>
      <c r="M78" s="1568"/>
      <c r="N78" s="1568"/>
      <c r="O78" s="861"/>
    </row>
    <row r="79" spans="2:15" ht="12.75" x14ac:dyDescent="0.2">
      <c r="B79" s="917"/>
      <c r="C79" s="917"/>
      <c r="D79" s="917"/>
      <c r="E79" s="917"/>
      <c r="F79" s="917"/>
      <c r="G79" s="917"/>
      <c r="H79" s="917"/>
      <c r="I79" s="917"/>
      <c r="J79" s="917"/>
      <c r="K79" s="917"/>
      <c r="L79" s="917"/>
      <c r="M79" s="936"/>
      <c r="N79" s="917"/>
      <c r="O79" s="861"/>
    </row>
    <row r="80" spans="2:15" ht="13.5" thickBot="1" x14ac:dyDescent="0.25">
      <c r="B80" s="1569" t="s">
        <v>576</v>
      </c>
      <c r="C80" s="1569"/>
      <c r="D80" s="1569"/>
      <c r="E80" s="1569"/>
      <c r="F80" s="1569"/>
      <c r="G80" s="1569"/>
      <c r="H80" s="1569"/>
      <c r="I80" s="1569"/>
      <c r="J80" s="1569"/>
      <c r="K80" s="1569"/>
      <c r="L80" s="1569"/>
      <c r="M80" s="1569"/>
      <c r="N80" s="917"/>
      <c r="O80" s="861"/>
    </row>
    <row r="81" spans="2:15" ht="23.25" thickBot="1" x14ac:dyDescent="0.25">
      <c r="B81" s="943" t="s">
        <v>558</v>
      </c>
      <c r="C81" s="944" t="s">
        <v>301</v>
      </c>
      <c r="D81" s="945" t="s">
        <v>304</v>
      </c>
      <c r="E81" s="946" t="s">
        <v>303</v>
      </c>
      <c r="F81" s="947" t="s">
        <v>308</v>
      </c>
      <c r="G81" s="948" t="s">
        <v>306</v>
      </c>
      <c r="H81" s="948" t="s">
        <v>307</v>
      </c>
      <c r="I81" s="948" t="s">
        <v>552</v>
      </c>
      <c r="J81" s="948" t="s">
        <v>553</v>
      </c>
      <c r="K81" s="949" t="s">
        <v>554</v>
      </c>
      <c r="L81" s="944" t="s">
        <v>555</v>
      </c>
      <c r="M81" s="950" t="s">
        <v>556</v>
      </c>
      <c r="N81" s="876"/>
      <c r="O81" s="861"/>
    </row>
    <row r="82" spans="2:15" ht="12.75" x14ac:dyDescent="0.2">
      <c r="B82" s="951" t="s">
        <v>262</v>
      </c>
      <c r="C82" s="952">
        <v>28405</v>
      </c>
      <c r="D82" s="953">
        <v>15292</v>
      </c>
      <c r="E82" s="954">
        <v>13113</v>
      </c>
      <c r="F82" s="953">
        <v>3392</v>
      </c>
      <c r="G82" s="955">
        <v>21186</v>
      </c>
      <c r="H82" s="956">
        <v>2320</v>
      </c>
      <c r="I82" s="955">
        <v>564</v>
      </c>
      <c r="J82" s="956">
        <v>436</v>
      </c>
      <c r="K82" s="954">
        <v>87</v>
      </c>
      <c r="L82" s="952">
        <v>1161</v>
      </c>
      <c r="M82" s="957">
        <v>860</v>
      </c>
      <c r="N82" s="876"/>
      <c r="O82" s="861"/>
    </row>
    <row r="83" spans="2:15" ht="12.75" x14ac:dyDescent="0.2">
      <c r="B83" s="958" t="s">
        <v>227</v>
      </c>
      <c r="C83" s="959">
        <v>56877</v>
      </c>
      <c r="D83" s="960">
        <v>29986</v>
      </c>
      <c r="E83" s="961">
        <v>26891</v>
      </c>
      <c r="F83" s="960">
        <v>12320</v>
      </c>
      <c r="G83" s="962">
        <v>29498</v>
      </c>
      <c r="H83" s="963">
        <v>12539</v>
      </c>
      <c r="I83" s="962">
        <v>1211</v>
      </c>
      <c r="J83" s="963">
        <v>386</v>
      </c>
      <c r="K83" s="961">
        <v>126</v>
      </c>
      <c r="L83" s="959">
        <v>1326</v>
      </c>
      <c r="M83" s="964">
        <v>887</v>
      </c>
      <c r="N83" s="876"/>
      <c r="O83" s="861"/>
    </row>
    <row r="84" spans="2:15" ht="12.75" x14ac:dyDescent="0.2">
      <c r="B84" s="958" t="s">
        <v>264</v>
      </c>
      <c r="C84" s="959">
        <v>31068</v>
      </c>
      <c r="D84" s="960">
        <v>16977</v>
      </c>
      <c r="E84" s="961">
        <v>14091</v>
      </c>
      <c r="F84" s="960">
        <v>5505</v>
      </c>
      <c r="G84" s="962">
        <v>20061</v>
      </c>
      <c r="H84" s="963">
        <v>4150</v>
      </c>
      <c r="I84" s="962">
        <v>490</v>
      </c>
      <c r="J84" s="963">
        <v>224</v>
      </c>
      <c r="K84" s="961">
        <v>60</v>
      </c>
      <c r="L84" s="959">
        <v>1046</v>
      </c>
      <c r="M84" s="964">
        <v>494</v>
      </c>
      <c r="N84" s="876"/>
      <c r="O84" s="861"/>
    </row>
    <row r="85" spans="2:15" ht="12.75" x14ac:dyDescent="0.2">
      <c r="B85" s="958" t="s">
        <v>265</v>
      </c>
      <c r="C85" s="959">
        <v>40879</v>
      </c>
      <c r="D85" s="960">
        <v>21849</v>
      </c>
      <c r="E85" s="961">
        <v>19030</v>
      </c>
      <c r="F85" s="960">
        <v>6637</v>
      </c>
      <c r="G85" s="962">
        <v>23094</v>
      </c>
      <c r="H85" s="963">
        <v>9134</v>
      </c>
      <c r="I85" s="962">
        <v>625</v>
      </c>
      <c r="J85" s="963">
        <v>251</v>
      </c>
      <c r="K85" s="961">
        <v>69</v>
      </c>
      <c r="L85" s="959">
        <v>1286</v>
      </c>
      <c r="M85" s="964">
        <v>668</v>
      </c>
      <c r="N85" s="876"/>
      <c r="O85" s="861"/>
    </row>
    <row r="86" spans="2:15" ht="13.5" thickBot="1" x14ac:dyDescent="0.25">
      <c r="B86" s="965" t="s">
        <v>266</v>
      </c>
      <c r="C86" s="966">
        <v>32100</v>
      </c>
      <c r="D86" s="967">
        <v>16173</v>
      </c>
      <c r="E86" s="968">
        <v>15927</v>
      </c>
      <c r="F86" s="967">
        <v>7118</v>
      </c>
      <c r="G86" s="969">
        <v>13645</v>
      </c>
      <c r="H86" s="970">
        <v>9201</v>
      </c>
      <c r="I86" s="969">
        <v>742</v>
      </c>
      <c r="J86" s="970">
        <v>182</v>
      </c>
      <c r="K86" s="968">
        <v>64</v>
      </c>
      <c r="L86" s="966">
        <v>684</v>
      </c>
      <c r="M86" s="971">
        <v>390</v>
      </c>
      <c r="N86" s="876"/>
      <c r="O86" s="861"/>
    </row>
    <row r="87" spans="2:15" ht="13.5" thickBot="1" x14ac:dyDescent="0.25">
      <c r="B87" s="972" t="s">
        <v>559</v>
      </c>
      <c r="C87" s="973">
        <v>189329</v>
      </c>
      <c r="D87" s="974">
        <v>100277</v>
      </c>
      <c r="E87" s="975">
        <v>89052</v>
      </c>
      <c r="F87" s="976">
        <v>34972</v>
      </c>
      <c r="G87" s="977">
        <v>107484</v>
      </c>
      <c r="H87" s="977">
        <v>37344</v>
      </c>
      <c r="I87" s="977">
        <v>3632</v>
      </c>
      <c r="J87" s="977">
        <v>1479</v>
      </c>
      <c r="K87" s="978">
        <v>406</v>
      </c>
      <c r="L87" s="973">
        <v>5503</v>
      </c>
      <c r="M87" s="979">
        <v>3299</v>
      </c>
      <c r="N87" s="918"/>
      <c r="O87" s="861"/>
    </row>
    <row r="88" spans="2:15" ht="12.75" x14ac:dyDescent="0.2">
      <c r="B88" s="917"/>
      <c r="C88" s="918"/>
      <c r="D88" s="918"/>
      <c r="E88" s="918"/>
      <c r="F88" s="918"/>
      <c r="G88" s="876"/>
      <c r="H88" s="876"/>
      <c r="I88" s="876"/>
      <c r="J88" s="876"/>
      <c r="K88" s="918"/>
      <c r="L88" s="876"/>
      <c r="M88" s="876"/>
      <c r="N88" s="876"/>
      <c r="O88" s="861"/>
    </row>
    <row r="89" spans="2:15" ht="13.5" thickBot="1" x14ac:dyDescent="0.25">
      <c r="B89" s="1570" t="s">
        <v>560</v>
      </c>
      <c r="C89" s="1570"/>
      <c r="D89" s="1570"/>
      <c r="E89" s="1570"/>
      <c r="F89" s="1570"/>
      <c r="G89" s="1570"/>
      <c r="H89" s="1570"/>
      <c r="I89" s="1570"/>
      <c r="J89" s="1570"/>
      <c r="K89" s="1570"/>
      <c r="L89" s="1570"/>
      <c r="M89" s="1570"/>
      <c r="N89" s="1570"/>
      <c r="O89" s="861"/>
    </row>
    <row r="90" spans="2:15" ht="12.75" customHeight="1" thickBot="1" x14ac:dyDescent="0.25">
      <c r="B90" s="1571" t="s">
        <v>558</v>
      </c>
      <c r="C90" s="1573" t="s">
        <v>561</v>
      </c>
      <c r="D90" s="1574"/>
      <c r="E90" s="1574"/>
      <c r="F90" s="1574"/>
      <c r="G90" s="1574"/>
      <c r="H90" s="1574"/>
      <c r="I90" s="1574"/>
      <c r="J90" s="1573" t="s">
        <v>562</v>
      </c>
      <c r="K90" s="1574"/>
      <c r="L90" s="1574"/>
      <c r="M90" s="1574"/>
      <c r="N90" s="1575"/>
      <c r="O90" s="861"/>
    </row>
    <row r="91" spans="2:15" ht="34.5" thickBot="1" x14ac:dyDescent="0.25">
      <c r="B91" s="1572"/>
      <c r="C91" s="983" t="s">
        <v>563</v>
      </c>
      <c r="D91" s="948" t="s">
        <v>564</v>
      </c>
      <c r="E91" s="948" t="s">
        <v>565</v>
      </c>
      <c r="F91" s="947" t="s">
        <v>566</v>
      </c>
      <c r="G91" s="948" t="s">
        <v>567</v>
      </c>
      <c r="H91" s="948" t="s">
        <v>568</v>
      </c>
      <c r="I91" s="949" t="s">
        <v>569</v>
      </c>
      <c r="J91" s="945" t="s">
        <v>570</v>
      </c>
      <c r="K91" s="949" t="s">
        <v>571</v>
      </c>
      <c r="L91" s="948" t="s">
        <v>572</v>
      </c>
      <c r="M91" s="948" t="s">
        <v>573</v>
      </c>
      <c r="N91" s="941" t="s">
        <v>574</v>
      </c>
      <c r="O91" s="861"/>
    </row>
    <row r="92" spans="2:15" ht="12.75" x14ac:dyDescent="0.2">
      <c r="B92" s="951" t="s">
        <v>262</v>
      </c>
      <c r="C92" s="953">
        <v>339</v>
      </c>
      <c r="D92" s="980">
        <v>1449</v>
      </c>
      <c r="E92" s="955">
        <v>6108</v>
      </c>
      <c r="F92" s="956">
        <v>6065</v>
      </c>
      <c r="G92" s="955">
        <v>5941</v>
      </c>
      <c r="H92" s="956">
        <v>5794</v>
      </c>
      <c r="I92" s="980">
        <v>2703</v>
      </c>
      <c r="J92" s="953">
        <v>671</v>
      </c>
      <c r="K92" s="980">
        <v>11749</v>
      </c>
      <c r="L92" s="955">
        <v>6691</v>
      </c>
      <c r="M92" s="955">
        <v>5196</v>
      </c>
      <c r="N92" s="954">
        <v>4098</v>
      </c>
      <c r="O92" s="912"/>
    </row>
    <row r="93" spans="2:15" ht="12.75" x14ac:dyDescent="0.2">
      <c r="B93" s="958" t="s">
        <v>227</v>
      </c>
      <c r="C93" s="960">
        <v>484</v>
      </c>
      <c r="D93" s="981">
        <v>3260</v>
      </c>
      <c r="E93" s="962">
        <v>13195</v>
      </c>
      <c r="F93" s="963">
        <v>12948</v>
      </c>
      <c r="G93" s="962">
        <v>11411</v>
      </c>
      <c r="H93" s="963">
        <v>10554</v>
      </c>
      <c r="I93" s="981">
        <v>5008</v>
      </c>
      <c r="J93" s="960">
        <v>1212</v>
      </c>
      <c r="K93" s="981">
        <v>24056</v>
      </c>
      <c r="L93" s="962">
        <v>12638</v>
      </c>
      <c r="M93" s="962">
        <v>9821</v>
      </c>
      <c r="N93" s="961">
        <v>9150</v>
      </c>
      <c r="O93" s="912"/>
    </row>
    <row r="94" spans="2:15" ht="12.75" x14ac:dyDescent="0.2">
      <c r="B94" s="958" t="s">
        <v>264</v>
      </c>
      <c r="C94" s="960">
        <v>384</v>
      </c>
      <c r="D94" s="981">
        <v>1675</v>
      </c>
      <c r="E94" s="962">
        <v>6487</v>
      </c>
      <c r="F94" s="963">
        <v>6428</v>
      </c>
      <c r="G94" s="962">
        <v>6593</v>
      </c>
      <c r="H94" s="963">
        <v>6257</v>
      </c>
      <c r="I94" s="981">
        <v>3230</v>
      </c>
      <c r="J94" s="960">
        <v>465</v>
      </c>
      <c r="K94" s="981">
        <v>13369</v>
      </c>
      <c r="L94" s="962">
        <v>6855</v>
      </c>
      <c r="M94" s="962">
        <v>5301</v>
      </c>
      <c r="N94" s="961">
        <v>5078</v>
      </c>
      <c r="O94" s="912"/>
    </row>
    <row r="95" spans="2:15" ht="12.75" x14ac:dyDescent="0.2">
      <c r="B95" s="958" t="s">
        <v>265</v>
      </c>
      <c r="C95" s="960">
        <v>388</v>
      </c>
      <c r="D95" s="981">
        <v>2002</v>
      </c>
      <c r="E95" s="962">
        <v>9072</v>
      </c>
      <c r="F95" s="963">
        <v>8836</v>
      </c>
      <c r="G95" s="962">
        <v>8608</v>
      </c>
      <c r="H95" s="963">
        <v>7812</v>
      </c>
      <c r="I95" s="981">
        <v>4145</v>
      </c>
      <c r="J95" s="960">
        <v>762</v>
      </c>
      <c r="K95" s="981">
        <v>17857</v>
      </c>
      <c r="L95" s="962">
        <v>8218</v>
      </c>
      <c r="M95" s="962">
        <v>7479</v>
      </c>
      <c r="N95" s="961">
        <v>6563</v>
      </c>
      <c r="O95" s="912"/>
    </row>
    <row r="96" spans="2:15" ht="13.5" thickBot="1" x14ac:dyDescent="0.25">
      <c r="B96" s="965" t="s">
        <v>266</v>
      </c>
      <c r="C96" s="967">
        <v>372</v>
      </c>
      <c r="D96" s="982">
        <v>1763</v>
      </c>
      <c r="E96" s="969">
        <v>6846</v>
      </c>
      <c r="F96" s="970">
        <v>6915</v>
      </c>
      <c r="G96" s="969">
        <v>6777</v>
      </c>
      <c r="H96" s="970">
        <v>6181</v>
      </c>
      <c r="I96" s="982">
        <v>3227</v>
      </c>
      <c r="J96" s="967">
        <v>451</v>
      </c>
      <c r="K96" s="982">
        <v>13123</v>
      </c>
      <c r="L96" s="969">
        <v>6306</v>
      </c>
      <c r="M96" s="969">
        <v>5614</v>
      </c>
      <c r="N96" s="968">
        <v>6606</v>
      </c>
      <c r="O96" s="899"/>
    </row>
    <row r="97" spans="2:14" ht="12" thickBot="1" x14ac:dyDescent="0.25">
      <c r="B97" s="972" t="s">
        <v>559</v>
      </c>
      <c r="C97" s="984">
        <v>1967</v>
      </c>
      <c r="D97" s="977">
        <v>10149</v>
      </c>
      <c r="E97" s="977">
        <v>41708</v>
      </c>
      <c r="F97" s="976">
        <v>41192</v>
      </c>
      <c r="G97" s="977">
        <v>39330</v>
      </c>
      <c r="H97" s="977">
        <v>36598</v>
      </c>
      <c r="I97" s="978">
        <v>18313</v>
      </c>
      <c r="J97" s="974">
        <v>3561</v>
      </c>
      <c r="K97" s="978">
        <v>80154</v>
      </c>
      <c r="L97" s="977">
        <v>40708</v>
      </c>
      <c r="M97" s="977">
        <v>33411</v>
      </c>
      <c r="N97" s="1140">
        <v>31495</v>
      </c>
    </row>
    <row r="98" spans="2:14" ht="12.75" x14ac:dyDescent="0.2">
      <c r="B98" s="917"/>
      <c r="C98" s="917"/>
      <c r="D98" s="917"/>
      <c r="E98" s="917"/>
      <c r="F98" s="917"/>
      <c r="G98" s="917"/>
      <c r="H98" s="917"/>
      <c r="I98" s="922"/>
      <c r="J98" s="917"/>
      <c r="K98" s="917"/>
      <c r="L98" s="917"/>
      <c r="M98" s="917"/>
      <c r="N98" s="922"/>
    </row>
    <row r="99" spans="2:14" ht="12.75" x14ac:dyDescent="0.2">
      <c r="B99" s="861"/>
      <c r="C99" s="883"/>
      <c r="D99" s="883"/>
      <c r="E99" s="883"/>
      <c r="F99" s="883"/>
      <c r="G99" s="883"/>
      <c r="H99" s="883"/>
      <c r="I99" s="883"/>
      <c r="J99" s="883"/>
      <c r="K99" s="883"/>
      <c r="L99" s="883"/>
      <c r="M99" s="883"/>
      <c r="N99" s="883"/>
    </row>
    <row r="100" spans="2:14" ht="12.75" x14ac:dyDescent="0.2">
      <c r="B100" s="861"/>
      <c r="C100" s="883"/>
      <c r="D100" s="883"/>
      <c r="E100" s="883"/>
      <c r="F100" s="883"/>
      <c r="G100" s="883"/>
      <c r="H100" s="883"/>
      <c r="I100" s="883"/>
      <c r="J100" s="883"/>
      <c r="K100" s="883"/>
      <c r="L100" s="883"/>
      <c r="M100" s="883"/>
      <c r="N100" s="883"/>
    </row>
  </sheetData>
  <mergeCells count="29">
    <mergeCell ref="C14:I14"/>
    <mergeCell ref="J14:N14"/>
    <mergeCell ref="B1:N1"/>
    <mergeCell ref="B2:N2"/>
    <mergeCell ref="B4:M4"/>
    <mergeCell ref="B13:N13"/>
    <mergeCell ref="B14:B15"/>
    <mergeCell ref="B78:N78"/>
    <mergeCell ref="B76:N76"/>
    <mergeCell ref="B64:B65"/>
    <mergeCell ref="B77:N77"/>
    <mergeCell ref="C64:I64"/>
    <mergeCell ref="J64:N64"/>
    <mergeCell ref="B90:B91"/>
    <mergeCell ref="C90:I90"/>
    <mergeCell ref="J90:N90"/>
    <mergeCell ref="B89:N89"/>
    <mergeCell ref="B80:M80"/>
    <mergeCell ref="B26:N26"/>
    <mergeCell ref="B27:N27"/>
    <mergeCell ref="B51:N51"/>
    <mergeCell ref="B29:M29"/>
    <mergeCell ref="B63:N63"/>
    <mergeCell ref="B39:B40"/>
    <mergeCell ref="C39:I39"/>
    <mergeCell ref="J39:N39"/>
    <mergeCell ref="B38:N38"/>
    <mergeCell ref="B54:M54"/>
    <mergeCell ref="B52:N5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0"/>
  <sheetViews>
    <sheetView workbookViewId="0"/>
  </sheetViews>
  <sheetFormatPr defaultRowHeight="12.75" x14ac:dyDescent="0.2"/>
  <cols>
    <col min="1" max="1" width="2.83203125" customWidth="1"/>
    <col min="2" max="2" width="18.5" customWidth="1"/>
    <col min="3" max="3" width="12.83203125" bestFit="1" customWidth="1"/>
    <col min="4" max="8" width="13.83203125" bestFit="1" customWidth="1"/>
    <col min="9" max="9" width="12" bestFit="1" customWidth="1"/>
    <col min="12" max="12" width="1.6640625" customWidth="1"/>
    <col min="13" max="13" width="16.1640625" customWidth="1"/>
    <col min="14" max="14" width="11.83203125" customWidth="1"/>
    <col min="15" max="15" width="11.33203125" customWidth="1"/>
    <col min="18" max="19" width="10.83203125" style="17" bestFit="1" customWidth="1"/>
    <col min="20" max="21" width="8.83203125" style="17" customWidth="1"/>
    <col min="22" max="22" width="13.5" style="17" customWidth="1"/>
    <col min="23" max="23" width="11.33203125" style="17" customWidth="1"/>
    <col min="24" max="25" width="8.83203125" style="17" customWidth="1"/>
    <col min="26" max="26" width="1.6640625" style="17" customWidth="1"/>
    <col min="27" max="27" width="10.83203125" style="17" customWidth="1"/>
    <col min="28" max="29" width="8.83203125" style="17" customWidth="1"/>
    <col min="30" max="30" width="3.83203125" style="18" customWidth="1"/>
  </cols>
  <sheetData>
    <row r="1" spans="1:30" ht="13.5" thickBot="1" x14ac:dyDescent="0.25">
      <c r="A1" s="304"/>
      <c r="B1" s="1409" t="s">
        <v>242</v>
      </c>
      <c r="C1" s="1410"/>
      <c r="D1" s="1410"/>
      <c r="E1" s="1410"/>
      <c r="F1" s="1410"/>
      <c r="G1" s="1410"/>
      <c r="H1" s="1410"/>
      <c r="I1" s="1410"/>
      <c r="J1" s="1410"/>
      <c r="L1" s="1256"/>
      <c r="M1" s="1421" t="s">
        <v>593</v>
      </c>
      <c r="N1" s="1421"/>
      <c r="O1" s="1421"/>
      <c r="P1" s="1421"/>
      <c r="Q1" s="1421"/>
      <c r="R1" s="1421"/>
      <c r="S1" s="1421"/>
      <c r="T1" s="1421"/>
      <c r="U1" s="1421"/>
      <c r="V1" s="1421"/>
      <c r="W1" s="1421"/>
      <c r="X1" s="1421"/>
      <c r="Y1" s="1421"/>
      <c r="Z1" s="1256"/>
      <c r="AA1"/>
      <c r="AB1"/>
      <c r="AC1"/>
    </row>
    <row r="2" spans="1:30" x14ac:dyDescent="0.2">
      <c r="A2" s="304"/>
      <c r="B2" s="1395"/>
      <c r="C2" s="1395"/>
      <c r="D2" s="1411" t="s">
        <v>241</v>
      </c>
      <c r="E2" s="1412"/>
      <c r="F2" s="1412"/>
      <c r="G2" s="1412"/>
      <c r="H2" s="1412"/>
      <c r="I2" s="1413" t="s">
        <v>340</v>
      </c>
      <c r="J2" s="1414"/>
      <c r="L2" s="1256"/>
      <c r="M2" s="378"/>
      <c r="N2" s="1418" t="s">
        <v>346</v>
      </c>
      <c r="O2" s="1418"/>
      <c r="P2" s="1418"/>
      <c r="Q2" s="1418"/>
      <c r="R2" s="1418" t="s">
        <v>244</v>
      </c>
      <c r="S2" s="1418"/>
      <c r="T2" s="1418"/>
      <c r="U2" s="1418"/>
      <c r="V2" s="1418" t="s">
        <v>245</v>
      </c>
      <c r="W2" s="1418"/>
      <c r="X2" s="1418"/>
      <c r="Y2" s="1418"/>
      <c r="Z2" s="1256"/>
      <c r="AA2"/>
      <c r="AB2"/>
      <c r="AC2"/>
    </row>
    <row r="3" spans="1:30" ht="13.5" thickBot="1" x14ac:dyDescent="0.25">
      <c r="A3" s="304"/>
      <c r="B3" s="3"/>
      <c r="C3" s="3"/>
      <c r="D3" s="5">
        <v>2013</v>
      </c>
      <c r="E3" s="303">
        <v>2012</v>
      </c>
      <c r="F3" s="4">
        <v>2011</v>
      </c>
      <c r="G3" s="6">
        <v>2010</v>
      </c>
      <c r="H3" s="7">
        <v>2009</v>
      </c>
      <c r="I3" s="5" t="s">
        <v>239</v>
      </c>
      <c r="J3" s="8" t="s">
        <v>240</v>
      </c>
      <c r="L3" s="1256"/>
      <c r="M3" s="379"/>
      <c r="N3" s="1141" t="s">
        <v>246</v>
      </c>
      <c r="O3" s="1419" t="s">
        <v>235</v>
      </c>
      <c r="P3" s="1416" t="s">
        <v>236</v>
      </c>
      <c r="Q3" s="1417"/>
      <c r="R3" s="1141" t="s">
        <v>246</v>
      </c>
      <c r="S3" s="1419" t="s">
        <v>235</v>
      </c>
      <c r="T3" s="1416" t="s">
        <v>236</v>
      </c>
      <c r="U3" s="1417"/>
      <c r="V3" s="1141" t="s">
        <v>246</v>
      </c>
      <c r="W3" s="1419" t="s">
        <v>235</v>
      </c>
      <c r="X3" s="1416" t="s">
        <v>236</v>
      </c>
      <c r="Y3" s="1417"/>
      <c r="Z3" s="1256"/>
      <c r="AA3"/>
      <c r="AB3"/>
      <c r="AC3"/>
    </row>
    <row r="4" spans="1:30" ht="13.5" thickBot="1" x14ac:dyDescent="0.25">
      <c r="A4" s="304"/>
      <c r="B4" s="1422" t="s">
        <v>234</v>
      </c>
      <c r="C4" s="326" t="s">
        <v>232</v>
      </c>
      <c r="D4" s="284">
        <v>155389000</v>
      </c>
      <c r="E4" s="320">
        <v>154975000</v>
      </c>
      <c r="F4" s="323">
        <v>153617000</v>
      </c>
      <c r="G4" s="328">
        <v>153889000</v>
      </c>
      <c r="H4" s="320">
        <v>154142000</v>
      </c>
      <c r="I4" s="288">
        <f>E4-D4</f>
        <v>-414000</v>
      </c>
      <c r="J4" s="302">
        <v>-0.18</v>
      </c>
      <c r="L4" s="1256"/>
      <c r="M4" s="380"/>
      <c r="N4" s="1142" t="s">
        <v>247</v>
      </c>
      <c r="O4" s="1420"/>
      <c r="P4" s="1143" t="s">
        <v>248</v>
      </c>
      <c r="Q4" s="1144" t="s">
        <v>249</v>
      </c>
      <c r="R4" s="1142" t="s">
        <v>247</v>
      </c>
      <c r="S4" s="1420"/>
      <c r="T4" s="1143" t="s">
        <v>248</v>
      </c>
      <c r="U4" s="1144" t="s">
        <v>249</v>
      </c>
      <c r="V4" s="1142" t="s">
        <v>247</v>
      </c>
      <c r="W4" s="1420"/>
      <c r="X4" s="1143" t="s">
        <v>248</v>
      </c>
      <c r="Y4" s="1144" t="s">
        <v>249</v>
      </c>
      <c r="Z4" s="1256"/>
      <c r="AA4"/>
      <c r="AB4"/>
      <c r="AC4"/>
    </row>
    <row r="5" spans="1:30" ht="12" x14ac:dyDescent="0.2">
      <c r="A5" s="304"/>
      <c r="B5" s="1423"/>
      <c r="C5" s="301" t="s">
        <v>235</v>
      </c>
      <c r="D5" s="284">
        <v>143929000</v>
      </c>
      <c r="E5" s="261">
        <v>142469000</v>
      </c>
      <c r="F5" s="283">
        <v>139869000</v>
      </c>
      <c r="G5" s="308">
        <v>139064000</v>
      </c>
      <c r="H5" s="261">
        <v>139877000</v>
      </c>
      <c r="I5" s="284">
        <f>E5-D5</f>
        <v>-1460000</v>
      </c>
      <c r="J5" s="302">
        <v>0.56999999999999995</v>
      </c>
      <c r="L5" s="1256"/>
      <c r="M5" s="1267" t="s">
        <v>233</v>
      </c>
      <c r="N5" s="1145">
        <v>1859900</v>
      </c>
      <c r="O5" s="1146">
        <v>1715400</v>
      </c>
      <c r="P5" s="1147">
        <v>144500</v>
      </c>
      <c r="Q5" s="1148">
        <v>7.8</v>
      </c>
      <c r="R5" s="1145">
        <v>1879500</v>
      </c>
      <c r="S5" s="1146">
        <v>1722400</v>
      </c>
      <c r="T5" s="1147">
        <v>157100</v>
      </c>
      <c r="U5" s="1148">
        <v>8.4</v>
      </c>
      <c r="V5" s="1145">
        <v>1902300</v>
      </c>
      <c r="W5" s="1146">
        <v>1732800</v>
      </c>
      <c r="X5" s="1147">
        <v>169400</v>
      </c>
      <c r="Y5" s="1148">
        <v>8.9</v>
      </c>
      <c r="Z5" s="1256"/>
      <c r="AA5"/>
      <c r="AB5"/>
      <c r="AC5"/>
      <c r="AD5" s="19"/>
    </row>
    <row r="6" spans="1:30" ht="13.5" thickBot="1" x14ac:dyDescent="0.25">
      <c r="A6" s="275"/>
      <c r="B6" s="1423"/>
      <c r="C6" s="301" t="s">
        <v>236</v>
      </c>
      <c r="D6" s="284">
        <v>11460000</v>
      </c>
      <c r="E6" s="261">
        <v>12506000</v>
      </c>
      <c r="F6" s="283">
        <v>13747000</v>
      </c>
      <c r="G6" s="308">
        <v>14825000</v>
      </c>
      <c r="H6" s="261">
        <v>14265000</v>
      </c>
      <c r="I6" s="284">
        <f>E6-D6</f>
        <v>1046000</v>
      </c>
      <c r="J6" s="302">
        <v>-7.27</v>
      </c>
      <c r="L6" s="1256"/>
      <c r="M6" s="1268" t="s">
        <v>252</v>
      </c>
      <c r="N6" s="1149">
        <v>402800</v>
      </c>
      <c r="O6" s="1150">
        <v>372800</v>
      </c>
      <c r="P6" s="1151">
        <v>29900</v>
      </c>
      <c r="Q6" s="1152">
        <v>7.4230387288977155</v>
      </c>
      <c r="R6" s="1149">
        <v>406700</v>
      </c>
      <c r="S6" s="1150">
        <v>374200</v>
      </c>
      <c r="T6" s="1151">
        <v>32500</v>
      </c>
      <c r="U6" s="1152">
        <v>8</v>
      </c>
      <c r="V6" s="1149">
        <v>410600</v>
      </c>
      <c r="W6" s="1150">
        <v>375700</v>
      </c>
      <c r="X6" s="1151">
        <v>34900</v>
      </c>
      <c r="Y6" s="1152">
        <v>8.5</v>
      </c>
      <c r="Z6" s="1256"/>
      <c r="AA6"/>
      <c r="AB6"/>
      <c r="AC6"/>
      <c r="AD6" s="20"/>
    </row>
    <row r="7" spans="1:30" ht="13.5" thickBot="1" x14ac:dyDescent="0.25">
      <c r="A7" s="275"/>
      <c r="B7" s="1424"/>
      <c r="C7" s="316" t="s">
        <v>238</v>
      </c>
      <c r="D7" s="315">
        <v>7.4</v>
      </c>
      <c r="E7" s="314">
        <v>8.1</v>
      </c>
      <c r="F7" s="329">
        <v>8.9</v>
      </c>
      <c r="G7" s="313">
        <v>9.6</v>
      </c>
      <c r="H7" s="314">
        <v>9.2544536855626625</v>
      </c>
      <c r="I7" s="315">
        <f>E7-D7</f>
        <v>0.69999999999999929</v>
      </c>
      <c r="J7" s="280" t="s">
        <v>243</v>
      </c>
      <c r="L7" s="1256"/>
      <c r="M7" s="1269" t="s">
        <v>320</v>
      </c>
      <c r="N7" s="1270">
        <v>10040</v>
      </c>
      <c r="O7" s="1271">
        <v>9108</v>
      </c>
      <c r="P7" s="1271">
        <v>932</v>
      </c>
      <c r="Q7" s="1272">
        <v>9.3000000000000007</v>
      </c>
      <c r="R7" s="1273">
        <v>10275</v>
      </c>
      <c r="S7" s="1274">
        <v>9239</v>
      </c>
      <c r="T7" s="1274">
        <v>1036</v>
      </c>
      <c r="U7" s="1275">
        <v>10.1</v>
      </c>
      <c r="V7" s="1276">
        <v>10353</v>
      </c>
      <c r="W7" s="1274">
        <v>9275</v>
      </c>
      <c r="X7" s="1274">
        <v>1078</v>
      </c>
      <c r="Y7" s="1277">
        <v>10.4</v>
      </c>
      <c r="Z7" s="1256"/>
      <c r="AA7"/>
      <c r="AB7"/>
      <c r="AC7"/>
      <c r="AD7" s="21"/>
    </row>
    <row r="8" spans="1:30" ht="13.5" thickBot="1" x14ac:dyDescent="0.25">
      <c r="A8" s="275"/>
      <c r="B8" s="9"/>
      <c r="C8" s="9"/>
      <c r="D8" s="11"/>
      <c r="E8" s="279"/>
      <c r="F8" s="10"/>
      <c r="G8" s="10"/>
      <c r="H8" s="10"/>
      <c r="I8" s="11"/>
      <c r="J8" s="12"/>
      <c r="L8" s="1256"/>
      <c r="M8" s="1278" t="s">
        <v>321</v>
      </c>
      <c r="N8" s="1279">
        <v>3356</v>
      </c>
      <c r="O8" s="1280">
        <v>3120</v>
      </c>
      <c r="P8" s="1280">
        <v>236</v>
      </c>
      <c r="Q8" s="1281">
        <v>7</v>
      </c>
      <c r="R8" s="1273">
        <v>3375</v>
      </c>
      <c r="S8" s="1274">
        <v>3104</v>
      </c>
      <c r="T8" s="1274">
        <v>271</v>
      </c>
      <c r="U8" s="1275">
        <v>8</v>
      </c>
      <c r="V8" s="1276">
        <v>3403</v>
      </c>
      <c r="W8" s="1274">
        <v>3113</v>
      </c>
      <c r="X8" s="1274">
        <v>290</v>
      </c>
      <c r="Y8" s="1277">
        <v>8.5</v>
      </c>
      <c r="Z8" s="1256"/>
      <c r="AA8"/>
      <c r="AB8"/>
      <c r="AC8"/>
      <c r="AD8" s="22"/>
    </row>
    <row r="9" spans="1:30" x14ac:dyDescent="0.2">
      <c r="A9" s="312"/>
      <c r="B9" s="1406" t="s">
        <v>233</v>
      </c>
      <c r="C9" s="278" t="s">
        <v>232</v>
      </c>
      <c r="D9" s="309">
        <v>1859900</v>
      </c>
      <c r="E9" s="273">
        <v>1879500</v>
      </c>
      <c r="F9" s="306">
        <v>1902300</v>
      </c>
      <c r="G9" s="282">
        <v>1916600</v>
      </c>
      <c r="H9" s="273">
        <v>1886800</v>
      </c>
      <c r="I9" s="309">
        <f>E9-D9</f>
        <v>19600</v>
      </c>
      <c r="J9" s="305">
        <v>-1.1985491247437312</v>
      </c>
      <c r="L9" s="1256"/>
      <c r="M9" s="1278" t="s">
        <v>322</v>
      </c>
      <c r="N9" s="1279">
        <v>65801</v>
      </c>
      <c r="O9" s="1280">
        <v>58046</v>
      </c>
      <c r="P9" s="1280">
        <v>7755</v>
      </c>
      <c r="Q9" s="1281">
        <v>11.8</v>
      </c>
      <c r="R9" s="1273">
        <v>66715</v>
      </c>
      <c r="S9" s="1274">
        <v>58378</v>
      </c>
      <c r="T9" s="1274">
        <v>8337</v>
      </c>
      <c r="U9" s="1275">
        <v>12.5</v>
      </c>
      <c r="V9" s="1276">
        <v>67678</v>
      </c>
      <c r="W9" s="1274">
        <v>58605</v>
      </c>
      <c r="X9" s="1274">
        <v>9073</v>
      </c>
      <c r="Y9" s="1277">
        <v>13.4</v>
      </c>
      <c r="Z9" s="1256"/>
      <c r="AA9"/>
      <c r="AB9"/>
      <c r="AC9"/>
      <c r="AD9" s="22"/>
    </row>
    <row r="10" spans="1:30" x14ac:dyDescent="0.2">
      <c r="A10" s="312"/>
      <c r="B10" s="1407"/>
      <c r="C10" s="311" t="s">
        <v>235</v>
      </c>
      <c r="D10" s="307">
        <v>1715400</v>
      </c>
      <c r="E10" s="281">
        <v>1722400</v>
      </c>
      <c r="F10" s="276">
        <v>1732800</v>
      </c>
      <c r="G10" s="325">
        <v>1738500</v>
      </c>
      <c r="H10" s="281">
        <v>1730100</v>
      </c>
      <c r="I10" s="307">
        <f>E10-D10</f>
        <v>7000</v>
      </c>
      <c r="J10" s="286">
        <v>-0.60018467220683291</v>
      </c>
      <c r="L10" s="1256"/>
      <c r="M10" s="1278" t="s">
        <v>323</v>
      </c>
      <c r="N10" s="1279">
        <v>9222</v>
      </c>
      <c r="O10" s="1280">
        <v>8730</v>
      </c>
      <c r="P10" s="1280">
        <v>492</v>
      </c>
      <c r="Q10" s="1281">
        <v>5.3</v>
      </c>
      <c r="R10" s="1273">
        <v>9327</v>
      </c>
      <c r="S10" s="1274">
        <v>8756</v>
      </c>
      <c r="T10" s="1274">
        <v>571</v>
      </c>
      <c r="U10" s="1275">
        <v>6.1</v>
      </c>
      <c r="V10" s="1276">
        <v>9340</v>
      </c>
      <c r="W10" s="1274">
        <v>8790</v>
      </c>
      <c r="X10" s="1274">
        <v>550</v>
      </c>
      <c r="Y10" s="1277">
        <v>5.9</v>
      </c>
      <c r="Z10" s="1256"/>
      <c r="AA10"/>
      <c r="AB10"/>
      <c r="AC10"/>
      <c r="AD10" s="23"/>
    </row>
    <row r="11" spans="1:30" x14ac:dyDescent="0.2">
      <c r="A11" s="312"/>
      <c r="B11" s="1407"/>
      <c r="C11" s="311" t="s">
        <v>236</v>
      </c>
      <c r="D11" s="307">
        <v>144500</v>
      </c>
      <c r="E11" s="281">
        <v>157100</v>
      </c>
      <c r="F11" s="276">
        <v>169400</v>
      </c>
      <c r="G11" s="325">
        <v>178100</v>
      </c>
      <c r="H11" s="281">
        <v>156700</v>
      </c>
      <c r="I11" s="307">
        <f>E11-D11</f>
        <v>12600</v>
      </c>
      <c r="J11" s="286">
        <v>-7.2609208972845343</v>
      </c>
      <c r="L11" s="1256"/>
      <c r="M11" s="1278" t="s">
        <v>324</v>
      </c>
      <c r="N11" s="1279">
        <v>6895</v>
      </c>
      <c r="O11" s="1280">
        <v>6316</v>
      </c>
      <c r="P11" s="1280">
        <v>579</v>
      </c>
      <c r="Q11" s="1281">
        <v>8.4</v>
      </c>
      <c r="R11" s="1273">
        <v>7053</v>
      </c>
      <c r="S11" s="1274">
        <v>6413</v>
      </c>
      <c r="T11" s="1274">
        <v>641</v>
      </c>
      <c r="U11" s="1275">
        <v>9.1</v>
      </c>
      <c r="V11" s="1276">
        <v>7127</v>
      </c>
      <c r="W11" s="1274">
        <v>6438</v>
      </c>
      <c r="X11" s="1274">
        <v>689</v>
      </c>
      <c r="Y11" s="1277">
        <v>9.6999999999999993</v>
      </c>
      <c r="Z11" s="1256"/>
      <c r="AA11"/>
      <c r="AB11"/>
      <c r="AC11"/>
      <c r="AD11" s="24"/>
    </row>
    <row r="12" spans="1:30" ht="13.5" thickBot="1" x14ac:dyDescent="0.25">
      <c r="A12" s="312"/>
      <c r="B12" s="1408"/>
      <c r="C12" s="311" t="s">
        <v>238</v>
      </c>
      <c r="D12" s="317">
        <v>7.8</v>
      </c>
      <c r="E12" s="287">
        <v>8.4</v>
      </c>
      <c r="F12" s="277">
        <v>8.9</v>
      </c>
      <c r="G12" s="318">
        <v>9.3000000000000007</v>
      </c>
      <c r="H12" s="287">
        <v>8.3000000000000007</v>
      </c>
      <c r="I12" s="321">
        <f>E12-D12</f>
        <v>0.60000000000000053</v>
      </c>
      <c r="J12" s="280" t="s">
        <v>243</v>
      </c>
      <c r="L12" s="1256"/>
      <c r="M12" s="1278" t="s">
        <v>325</v>
      </c>
      <c r="N12" s="1279">
        <v>3717</v>
      </c>
      <c r="O12" s="1280">
        <v>3506</v>
      </c>
      <c r="P12" s="1280">
        <v>211</v>
      </c>
      <c r="Q12" s="1281">
        <v>5.7</v>
      </c>
      <c r="R12" s="1273">
        <v>3744</v>
      </c>
      <c r="S12" s="1274">
        <v>3528</v>
      </c>
      <c r="T12" s="1274">
        <v>217</v>
      </c>
      <c r="U12" s="1275">
        <v>5.8</v>
      </c>
      <c r="V12" s="1276">
        <v>3777</v>
      </c>
      <c r="W12" s="1274">
        <v>3542</v>
      </c>
      <c r="X12" s="1274">
        <v>235</v>
      </c>
      <c r="Y12" s="1277">
        <v>6.2</v>
      </c>
      <c r="Z12" s="1256"/>
      <c r="AA12"/>
      <c r="AB12"/>
      <c r="AC12"/>
      <c r="AD12" s="25"/>
    </row>
    <row r="13" spans="1:30" ht="13.5" thickBot="1" x14ac:dyDescent="0.25">
      <c r="A13" s="275"/>
      <c r="B13" s="9"/>
      <c r="C13" s="9"/>
      <c r="D13" s="5"/>
      <c r="E13" s="303"/>
      <c r="F13" s="4"/>
      <c r="G13" s="10"/>
      <c r="H13" s="10"/>
      <c r="I13" s="11"/>
      <c r="J13" s="12"/>
      <c r="L13" s="1256"/>
      <c r="M13" s="1278" t="s">
        <v>326</v>
      </c>
      <c r="N13" s="1279">
        <v>28906</v>
      </c>
      <c r="O13" s="1280">
        <v>27019</v>
      </c>
      <c r="P13" s="1280">
        <v>1887</v>
      </c>
      <c r="Q13" s="1281">
        <v>6.5</v>
      </c>
      <c r="R13" s="1273">
        <v>29206</v>
      </c>
      <c r="S13" s="1274">
        <v>27099</v>
      </c>
      <c r="T13" s="1274">
        <v>2107</v>
      </c>
      <c r="U13" s="1275">
        <v>7.2</v>
      </c>
      <c r="V13" s="1276">
        <v>29369</v>
      </c>
      <c r="W13" s="1274">
        <v>27204</v>
      </c>
      <c r="X13" s="1274">
        <v>2165</v>
      </c>
      <c r="Y13" s="1277">
        <v>7.4</v>
      </c>
      <c r="Z13" s="1256"/>
      <c r="AA13"/>
      <c r="AB13"/>
      <c r="AC13"/>
      <c r="AD13" s="25"/>
    </row>
    <row r="14" spans="1:30" ht="12" customHeight="1" x14ac:dyDescent="0.2">
      <c r="A14" s="275"/>
      <c r="B14" s="304"/>
      <c r="C14" s="301" t="s">
        <v>232</v>
      </c>
      <c r="D14" s="309">
        <v>234800</v>
      </c>
      <c r="E14" s="320">
        <v>239100</v>
      </c>
      <c r="F14" s="323">
        <v>244100</v>
      </c>
      <c r="G14" s="328">
        <v>247300</v>
      </c>
      <c r="H14" s="320">
        <v>243700</v>
      </c>
      <c r="I14" s="288">
        <f>E14-D14</f>
        <v>4300</v>
      </c>
      <c r="J14" s="302">
        <v>-2.0483408439164275</v>
      </c>
      <c r="L14" s="1256"/>
      <c r="M14" s="1278" t="s">
        <v>327</v>
      </c>
      <c r="N14" s="1279">
        <v>29421</v>
      </c>
      <c r="O14" s="1280">
        <v>27806</v>
      </c>
      <c r="P14" s="1280">
        <v>1615</v>
      </c>
      <c r="Q14" s="1281">
        <v>5.5</v>
      </c>
      <c r="R14" s="1273">
        <v>29622</v>
      </c>
      <c r="S14" s="1274">
        <v>27902</v>
      </c>
      <c r="T14" s="1274">
        <v>1721</v>
      </c>
      <c r="U14" s="1275">
        <v>5.8</v>
      </c>
      <c r="V14" s="1276">
        <v>29990</v>
      </c>
      <c r="W14" s="1274">
        <v>28010</v>
      </c>
      <c r="X14" s="1274">
        <v>1980</v>
      </c>
      <c r="Y14" s="1277">
        <v>6.6</v>
      </c>
      <c r="Z14" s="1256"/>
      <c r="AA14"/>
      <c r="AB14"/>
      <c r="AC14"/>
      <c r="AD14" s="25"/>
    </row>
    <row r="15" spans="1:30" x14ac:dyDescent="0.2">
      <c r="A15" s="275"/>
      <c r="B15" s="285" t="s">
        <v>341</v>
      </c>
      <c r="C15" s="301" t="s">
        <v>235</v>
      </c>
      <c r="D15" s="307">
        <v>216100</v>
      </c>
      <c r="E15" s="261">
        <v>218500</v>
      </c>
      <c r="F15" s="283">
        <v>222300</v>
      </c>
      <c r="G15" s="308">
        <v>224700</v>
      </c>
      <c r="H15" s="261">
        <v>224200</v>
      </c>
      <c r="I15" s="284">
        <f>E15-D15</f>
        <v>2400</v>
      </c>
      <c r="J15" s="302">
        <v>-1.7094017094017095</v>
      </c>
      <c r="L15" s="1256"/>
      <c r="M15" s="1278" t="s">
        <v>328</v>
      </c>
      <c r="N15" s="1279">
        <v>10440</v>
      </c>
      <c r="O15" s="1280">
        <v>9797</v>
      </c>
      <c r="P15" s="1280">
        <v>643</v>
      </c>
      <c r="Q15" s="1281">
        <v>6.2</v>
      </c>
      <c r="R15" s="1273">
        <v>10573</v>
      </c>
      <c r="S15" s="1274">
        <v>9846</v>
      </c>
      <c r="T15" s="1274">
        <v>727</v>
      </c>
      <c r="U15" s="1275">
        <v>6.9</v>
      </c>
      <c r="V15" s="1276">
        <v>10705</v>
      </c>
      <c r="W15" s="1274">
        <v>9885</v>
      </c>
      <c r="X15" s="1274">
        <v>820</v>
      </c>
      <c r="Y15" s="1277">
        <v>7.7</v>
      </c>
      <c r="Z15" s="1256"/>
      <c r="AA15"/>
      <c r="AB15"/>
      <c r="AC15"/>
      <c r="AD15" s="25"/>
    </row>
    <row r="16" spans="1:30" x14ac:dyDescent="0.2">
      <c r="A16" s="275"/>
      <c r="B16" s="327" t="s">
        <v>342</v>
      </c>
      <c r="C16" s="301" t="s">
        <v>236</v>
      </c>
      <c r="D16" s="307">
        <v>18700</v>
      </c>
      <c r="E16" s="261">
        <v>20600</v>
      </c>
      <c r="F16" s="283">
        <v>21700</v>
      </c>
      <c r="G16" s="308">
        <v>22700</v>
      </c>
      <c r="H16" s="261">
        <v>19500</v>
      </c>
      <c r="I16" s="284">
        <f>E16-D16</f>
        <v>1900</v>
      </c>
      <c r="J16" s="302">
        <v>-5.0691244239631335</v>
      </c>
      <c r="L16" s="1256"/>
      <c r="M16" s="1278" t="s">
        <v>329</v>
      </c>
      <c r="N16" s="1279">
        <v>8733</v>
      </c>
      <c r="O16" s="1280">
        <v>8259</v>
      </c>
      <c r="P16" s="1280">
        <v>474</v>
      </c>
      <c r="Q16" s="1281">
        <v>5.4</v>
      </c>
      <c r="R16" s="1273">
        <v>8775</v>
      </c>
      <c r="S16" s="1274">
        <v>8279</v>
      </c>
      <c r="T16" s="1274">
        <v>496</v>
      </c>
      <c r="U16" s="1275">
        <v>5.7</v>
      </c>
      <c r="V16" s="1276">
        <v>8857</v>
      </c>
      <c r="W16" s="1274">
        <v>8311</v>
      </c>
      <c r="X16" s="1274">
        <v>546</v>
      </c>
      <c r="Y16" s="1277">
        <v>6.2</v>
      </c>
      <c r="Z16" s="1256"/>
      <c r="AA16"/>
      <c r="AB16"/>
      <c r="AC16"/>
      <c r="AD16" s="25"/>
    </row>
    <row r="17" spans="1:30" ht="13.5" thickBot="1" x14ac:dyDescent="0.25">
      <c r="A17" s="275"/>
      <c r="B17" s="1396"/>
      <c r="C17" s="301" t="s">
        <v>238</v>
      </c>
      <c r="D17" s="317">
        <v>8</v>
      </c>
      <c r="E17" s="314">
        <v>8.6</v>
      </c>
      <c r="F17" s="329">
        <v>8.9</v>
      </c>
      <c r="G17" s="313">
        <v>9.1999999999999993</v>
      </c>
      <c r="H17" s="314">
        <v>8</v>
      </c>
      <c r="I17" s="315">
        <f>E17-D17</f>
        <v>0.59999999999999964</v>
      </c>
      <c r="J17" s="280" t="s">
        <v>243</v>
      </c>
      <c r="L17" s="1256"/>
      <c r="M17" s="1278" t="s">
        <v>330</v>
      </c>
      <c r="N17" s="1279">
        <v>48921</v>
      </c>
      <c r="O17" s="1280">
        <v>45692</v>
      </c>
      <c r="P17" s="1280">
        <v>3229</v>
      </c>
      <c r="Q17" s="1281">
        <v>6.6</v>
      </c>
      <c r="R17" s="1273">
        <v>49273</v>
      </c>
      <c r="S17" s="1274">
        <v>45815</v>
      </c>
      <c r="T17" s="1274">
        <v>3458</v>
      </c>
      <c r="U17" s="1275">
        <v>7</v>
      </c>
      <c r="V17" s="1276">
        <v>49755</v>
      </c>
      <c r="W17" s="1274">
        <v>45993</v>
      </c>
      <c r="X17" s="1274">
        <v>3762</v>
      </c>
      <c r="Y17" s="1277">
        <v>7.6</v>
      </c>
      <c r="Z17" s="1256"/>
      <c r="AA17"/>
      <c r="AB17"/>
      <c r="AC17"/>
      <c r="AD17" s="25"/>
    </row>
    <row r="18" spans="1:30" ht="13.5" thickBot="1" x14ac:dyDescent="0.25">
      <c r="A18" s="275"/>
      <c r="B18" s="9"/>
      <c r="C18" s="9"/>
      <c r="D18" s="11"/>
      <c r="E18" s="303"/>
      <c r="F18" s="4"/>
      <c r="G18" s="10"/>
      <c r="H18" s="10"/>
      <c r="I18" s="11"/>
      <c r="J18" s="12"/>
      <c r="L18" s="1256"/>
      <c r="M18" s="1278" t="s">
        <v>331</v>
      </c>
      <c r="N18" s="1279">
        <v>7332</v>
      </c>
      <c r="O18" s="1280">
        <v>6894</v>
      </c>
      <c r="P18" s="1280">
        <v>438</v>
      </c>
      <c r="Q18" s="1281">
        <v>6</v>
      </c>
      <c r="R18" s="1273">
        <v>7347</v>
      </c>
      <c r="S18" s="1274">
        <v>6886</v>
      </c>
      <c r="T18" s="1274">
        <v>461</v>
      </c>
      <c r="U18" s="1275">
        <v>6.3</v>
      </c>
      <c r="V18" s="1276">
        <v>7423</v>
      </c>
      <c r="W18" s="1274">
        <v>6912</v>
      </c>
      <c r="X18" s="1274">
        <v>511</v>
      </c>
      <c r="Y18" s="1277">
        <v>6.9</v>
      </c>
      <c r="Z18" s="1256"/>
      <c r="AA18"/>
      <c r="AB18"/>
      <c r="AC18"/>
      <c r="AD18" s="25"/>
    </row>
    <row r="19" spans="1:30" ht="12" customHeight="1" x14ac:dyDescent="0.2">
      <c r="A19" s="275"/>
      <c r="B19" s="271"/>
      <c r="C19" s="301" t="s">
        <v>232</v>
      </c>
      <c r="D19" s="309">
        <v>519900</v>
      </c>
      <c r="E19" s="320">
        <v>523800</v>
      </c>
      <c r="F19" s="323">
        <v>531200</v>
      </c>
      <c r="G19" s="328">
        <v>536500</v>
      </c>
      <c r="H19" s="320">
        <v>527800</v>
      </c>
      <c r="I19" s="288">
        <f>E19-D19</f>
        <v>3900</v>
      </c>
      <c r="J19" s="302">
        <v>-1.3930722891566265</v>
      </c>
      <c r="L19" s="1256"/>
      <c r="M19" s="1278" t="s">
        <v>332</v>
      </c>
      <c r="N19" s="1279">
        <v>9198</v>
      </c>
      <c r="O19" s="1280">
        <v>8493</v>
      </c>
      <c r="P19" s="1280">
        <v>705</v>
      </c>
      <c r="Q19" s="1281">
        <v>7.7</v>
      </c>
      <c r="R19" s="1273">
        <v>9321</v>
      </c>
      <c r="S19" s="1274">
        <v>8563</v>
      </c>
      <c r="T19" s="1274">
        <v>759</v>
      </c>
      <c r="U19" s="1275">
        <v>8.1</v>
      </c>
      <c r="V19" s="1276">
        <v>9433</v>
      </c>
      <c r="W19" s="1274">
        <v>8596</v>
      </c>
      <c r="X19" s="1274">
        <v>837</v>
      </c>
      <c r="Y19" s="1277">
        <v>8.9</v>
      </c>
      <c r="Z19" s="1256"/>
      <c r="AA19"/>
      <c r="AB19"/>
      <c r="AC19"/>
      <c r="AD19" s="25"/>
    </row>
    <row r="20" spans="1:30" x14ac:dyDescent="0.2">
      <c r="A20" s="275"/>
      <c r="B20" s="285" t="s">
        <v>343</v>
      </c>
      <c r="C20" s="301" t="s">
        <v>235</v>
      </c>
      <c r="D20" s="307">
        <v>478500</v>
      </c>
      <c r="E20" s="261">
        <v>478900</v>
      </c>
      <c r="F20" s="283">
        <v>482500</v>
      </c>
      <c r="G20" s="308">
        <v>484800</v>
      </c>
      <c r="H20" s="261">
        <v>482500</v>
      </c>
      <c r="I20" s="284">
        <f>E20-D20</f>
        <v>400</v>
      </c>
      <c r="J20" s="302">
        <v>-0.74611398963730569</v>
      </c>
      <c r="L20" s="1256"/>
      <c r="M20" s="1278" t="s">
        <v>333</v>
      </c>
      <c r="N20" s="1279">
        <v>22492</v>
      </c>
      <c r="O20" s="1280">
        <v>20920</v>
      </c>
      <c r="P20" s="1280">
        <v>1572</v>
      </c>
      <c r="Q20" s="1281">
        <v>7</v>
      </c>
      <c r="R20" s="1273">
        <v>22679</v>
      </c>
      <c r="S20" s="1274">
        <v>20993</v>
      </c>
      <c r="T20" s="1274">
        <v>1686</v>
      </c>
      <c r="U20" s="1275">
        <v>7.4</v>
      </c>
      <c r="V20" s="1276">
        <v>22928</v>
      </c>
      <c r="W20" s="1274">
        <v>21074</v>
      </c>
      <c r="X20" s="1274">
        <v>1854</v>
      </c>
      <c r="Y20" s="1277">
        <v>8.1</v>
      </c>
      <c r="Z20" s="1256"/>
      <c r="AA20"/>
      <c r="AB20"/>
      <c r="AC20"/>
      <c r="AD20" s="25"/>
    </row>
    <row r="21" spans="1:30" x14ac:dyDescent="0.2">
      <c r="A21" s="275"/>
      <c r="B21" s="327" t="s">
        <v>342</v>
      </c>
      <c r="C21" s="301" t="s">
        <v>236</v>
      </c>
      <c r="D21" s="307">
        <v>41400</v>
      </c>
      <c r="E21" s="261">
        <v>44900</v>
      </c>
      <c r="F21" s="283">
        <v>48700</v>
      </c>
      <c r="G21" s="308">
        <v>51700</v>
      </c>
      <c r="H21" s="261">
        <v>45300</v>
      </c>
      <c r="I21" s="284">
        <f>E21-D21</f>
        <v>3500</v>
      </c>
      <c r="J21" s="302">
        <v>-7.8028747433264893</v>
      </c>
      <c r="L21" s="1256"/>
      <c r="M21" s="1278" t="s">
        <v>334</v>
      </c>
      <c r="N21" s="1279">
        <v>67619</v>
      </c>
      <c r="O21" s="1280">
        <v>63290</v>
      </c>
      <c r="P21" s="1280">
        <v>4329</v>
      </c>
      <c r="Q21" s="1281">
        <v>6.4</v>
      </c>
      <c r="R21" s="1273">
        <v>68126</v>
      </c>
      <c r="S21" s="1274">
        <v>63362</v>
      </c>
      <c r="T21" s="1274">
        <v>4764</v>
      </c>
      <c r="U21" s="1275">
        <v>7</v>
      </c>
      <c r="V21" s="1276">
        <v>68628</v>
      </c>
      <c r="W21" s="1274">
        <v>63608</v>
      </c>
      <c r="X21" s="1274">
        <v>5020</v>
      </c>
      <c r="Y21" s="1277">
        <v>7.3</v>
      </c>
      <c r="Z21" s="1256"/>
      <c r="AA21"/>
      <c r="AB21"/>
      <c r="AC21"/>
      <c r="AD21" s="25"/>
    </row>
    <row r="22" spans="1:30" ht="13.5" thickBot="1" x14ac:dyDescent="0.25">
      <c r="A22" s="275"/>
      <c r="B22" s="1396"/>
      <c r="C22" s="301" t="s">
        <v>238</v>
      </c>
      <c r="D22" s="317">
        <v>8</v>
      </c>
      <c r="E22" s="314">
        <v>8.6</v>
      </c>
      <c r="F22" s="329">
        <v>9.1999999999999993</v>
      </c>
      <c r="G22" s="313">
        <v>9.6</v>
      </c>
      <c r="H22" s="314">
        <v>8.6</v>
      </c>
      <c r="I22" s="315">
        <f>E22-D22</f>
        <v>0.59999999999999964</v>
      </c>
      <c r="J22" s="280" t="s">
        <v>243</v>
      </c>
      <c r="L22" s="1256"/>
      <c r="M22" s="1278" t="s">
        <v>335</v>
      </c>
      <c r="N22" s="1279">
        <v>26797</v>
      </c>
      <c r="O22" s="1280">
        <v>24528</v>
      </c>
      <c r="P22" s="1280">
        <v>2269</v>
      </c>
      <c r="Q22" s="1281">
        <v>8.5</v>
      </c>
      <c r="R22" s="1273">
        <v>27190</v>
      </c>
      <c r="S22" s="1274">
        <v>24718</v>
      </c>
      <c r="T22" s="1274">
        <v>2472</v>
      </c>
      <c r="U22" s="1275">
        <v>9.1</v>
      </c>
      <c r="V22" s="1276">
        <v>27422</v>
      </c>
      <c r="W22" s="1274">
        <v>24814</v>
      </c>
      <c r="X22" s="1274">
        <v>2608</v>
      </c>
      <c r="Y22" s="1277">
        <v>9.5</v>
      </c>
      <c r="Z22" s="1256"/>
      <c r="AA22"/>
      <c r="AB22"/>
      <c r="AC22"/>
      <c r="AD22" s="25"/>
    </row>
    <row r="23" spans="1:30" ht="13.5" thickBot="1" x14ac:dyDescent="0.25">
      <c r="A23" s="304"/>
      <c r="B23" s="9"/>
      <c r="C23" s="9"/>
      <c r="D23" s="5"/>
      <c r="E23" s="303"/>
      <c r="F23" s="4"/>
      <c r="G23" s="10"/>
      <c r="H23" s="10"/>
      <c r="I23" s="11"/>
      <c r="J23" s="12"/>
      <c r="L23" s="1256"/>
      <c r="M23" s="1278" t="s">
        <v>336</v>
      </c>
      <c r="N23" s="1279">
        <v>18073</v>
      </c>
      <c r="O23" s="1280">
        <v>16954</v>
      </c>
      <c r="P23" s="1282">
        <v>1119</v>
      </c>
      <c r="Q23" s="1283">
        <v>6.2</v>
      </c>
      <c r="R23" s="1284">
        <v>18326</v>
      </c>
      <c r="S23" s="1274">
        <v>17079</v>
      </c>
      <c r="T23" s="1273">
        <v>1247</v>
      </c>
      <c r="U23" s="1277">
        <v>6.8</v>
      </c>
      <c r="V23" s="1273">
        <v>18447</v>
      </c>
      <c r="W23" s="1274">
        <v>17145</v>
      </c>
      <c r="X23" s="1273">
        <v>1302</v>
      </c>
      <c r="Y23" s="1277">
        <v>7.1</v>
      </c>
      <c r="Z23" s="1256"/>
      <c r="AA23"/>
      <c r="AB23"/>
      <c r="AC23"/>
      <c r="AD23" s="25"/>
    </row>
    <row r="24" spans="1:30" ht="12" customHeight="1" x14ac:dyDescent="0.2">
      <c r="A24" s="304"/>
      <c r="B24" s="271"/>
      <c r="C24" s="301" t="s">
        <v>232</v>
      </c>
      <c r="D24" s="309">
        <v>311800</v>
      </c>
      <c r="E24" s="320">
        <v>314500</v>
      </c>
      <c r="F24" s="323">
        <v>317400</v>
      </c>
      <c r="G24" s="328">
        <v>319200</v>
      </c>
      <c r="H24" s="320">
        <v>315100</v>
      </c>
      <c r="I24" s="288">
        <f>E24-D24</f>
        <v>2700</v>
      </c>
      <c r="J24" s="302">
        <v>-0.91367359798361691</v>
      </c>
      <c r="L24" s="1256"/>
      <c r="M24" s="1278" t="s">
        <v>337</v>
      </c>
      <c r="N24" s="1279">
        <v>4818</v>
      </c>
      <c r="O24" s="1280">
        <v>4565</v>
      </c>
      <c r="P24" s="1282">
        <v>253</v>
      </c>
      <c r="Q24" s="1283">
        <v>5.3</v>
      </c>
      <c r="R24" s="1284">
        <v>4853</v>
      </c>
      <c r="S24" s="1274">
        <v>4585</v>
      </c>
      <c r="T24" s="1273">
        <v>268</v>
      </c>
      <c r="U24" s="1277">
        <v>5.5</v>
      </c>
      <c r="V24" s="1273">
        <v>4897</v>
      </c>
      <c r="W24" s="1274">
        <v>4603</v>
      </c>
      <c r="X24" s="1273">
        <v>294</v>
      </c>
      <c r="Y24" s="1277">
        <v>6</v>
      </c>
      <c r="Z24" s="1256"/>
      <c r="AA24"/>
      <c r="AB24"/>
      <c r="AC24"/>
      <c r="AD24" s="25"/>
    </row>
    <row r="25" spans="1:30" x14ac:dyDescent="0.2">
      <c r="A25" s="304"/>
      <c r="B25" s="274" t="s">
        <v>344</v>
      </c>
      <c r="C25" s="301" t="s">
        <v>235</v>
      </c>
      <c r="D25" s="307">
        <v>287900</v>
      </c>
      <c r="E25" s="261">
        <v>288700</v>
      </c>
      <c r="F25" s="283">
        <v>289500</v>
      </c>
      <c r="G25" s="308">
        <v>289400</v>
      </c>
      <c r="H25" s="261">
        <v>288000</v>
      </c>
      <c r="I25" s="284">
        <f>E25-D25</f>
        <v>800</v>
      </c>
      <c r="J25" s="302">
        <v>-0.27633851468048359</v>
      </c>
      <c r="L25" s="1256"/>
      <c r="M25" s="1278" t="s">
        <v>338</v>
      </c>
      <c r="N25" s="1279">
        <v>12556</v>
      </c>
      <c r="O25" s="1280">
        <v>11845</v>
      </c>
      <c r="P25" s="1282">
        <v>711</v>
      </c>
      <c r="Q25" s="1283">
        <v>5.7</v>
      </c>
      <c r="R25" s="1284">
        <v>12554</v>
      </c>
      <c r="S25" s="1274">
        <v>11794</v>
      </c>
      <c r="T25" s="1273">
        <v>760</v>
      </c>
      <c r="U25" s="1277">
        <v>6.1</v>
      </c>
      <c r="V25" s="1273">
        <v>12628</v>
      </c>
      <c r="W25" s="1274">
        <v>11840</v>
      </c>
      <c r="X25" s="1273">
        <v>788</v>
      </c>
      <c r="Y25" s="1277">
        <v>6.2</v>
      </c>
      <c r="Z25" s="1256"/>
      <c r="AA25"/>
      <c r="AB25"/>
      <c r="AC25"/>
      <c r="AD25" s="25"/>
    </row>
    <row r="26" spans="1:30" ht="13.5" thickBot="1" x14ac:dyDescent="0.25">
      <c r="A26" s="304"/>
      <c r="B26" s="331" t="s">
        <v>342</v>
      </c>
      <c r="C26" s="301" t="s">
        <v>236</v>
      </c>
      <c r="D26" s="307">
        <v>23800</v>
      </c>
      <c r="E26" s="261">
        <v>25800</v>
      </c>
      <c r="F26" s="283">
        <v>27900</v>
      </c>
      <c r="G26" s="308">
        <v>29900</v>
      </c>
      <c r="H26" s="261">
        <v>27000</v>
      </c>
      <c r="I26" s="284">
        <f>E26-D26</f>
        <v>2000</v>
      </c>
      <c r="J26" s="302">
        <v>-7.5268817204301079</v>
      </c>
      <c r="L26" s="1256"/>
      <c r="M26" s="1285" t="s">
        <v>339</v>
      </c>
      <c r="N26" s="1286">
        <v>8424</v>
      </c>
      <c r="O26" s="1287">
        <v>7954</v>
      </c>
      <c r="P26" s="1288">
        <v>470</v>
      </c>
      <c r="Q26" s="1289">
        <v>5.6</v>
      </c>
      <c r="R26" s="1290">
        <v>8379</v>
      </c>
      <c r="S26" s="1291">
        <v>7881</v>
      </c>
      <c r="T26" s="1292">
        <v>498</v>
      </c>
      <c r="U26" s="1293">
        <v>5.9</v>
      </c>
      <c r="V26" s="1292">
        <v>8428</v>
      </c>
      <c r="W26" s="1291">
        <v>7912</v>
      </c>
      <c r="X26" s="1292">
        <v>516</v>
      </c>
      <c r="Y26" s="1293">
        <v>6.1</v>
      </c>
      <c r="Z26" s="1256"/>
      <c r="AA26"/>
      <c r="AB26"/>
      <c r="AC26"/>
      <c r="AD26" s="25"/>
    </row>
    <row r="27" spans="1:30" thickBot="1" x14ac:dyDescent="0.25">
      <c r="A27" s="304"/>
      <c r="B27" s="330"/>
      <c r="C27" s="301" t="s">
        <v>238</v>
      </c>
      <c r="D27" s="317">
        <v>7.6</v>
      </c>
      <c r="E27" s="314">
        <v>8.1999999999999993</v>
      </c>
      <c r="F27" s="329">
        <v>8.8000000000000007</v>
      </c>
      <c r="G27" s="313">
        <v>9.4</v>
      </c>
      <c r="H27" s="314">
        <v>8.6</v>
      </c>
      <c r="I27" s="315">
        <f>E27-D27</f>
        <v>0.59999999999999964</v>
      </c>
      <c r="J27" s="280" t="s">
        <v>243</v>
      </c>
      <c r="L27" s="1256"/>
      <c r="M27" s="1267" t="s">
        <v>250</v>
      </c>
      <c r="N27" s="382">
        <v>234800</v>
      </c>
      <c r="O27" s="383">
        <v>216000</v>
      </c>
      <c r="P27" s="384">
        <v>18700</v>
      </c>
      <c r="Q27" s="385">
        <v>7.9642248722316875</v>
      </c>
      <c r="R27" s="1153">
        <v>239100</v>
      </c>
      <c r="S27" s="1154">
        <v>218500</v>
      </c>
      <c r="T27" s="1155">
        <v>20600</v>
      </c>
      <c r="U27" s="1156">
        <v>8.6</v>
      </c>
      <c r="V27" s="1153">
        <v>244100</v>
      </c>
      <c r="W27" s="1154">
        <v>222300</v>
      </c>
      <c r="X27" s="1155">
        <v>21700</v>
      </c>
      <c r="Y27" s="1156">
        <v>8.9007252017863738</v>
      </c>
      <c r="Z27" s="1256"/>
      <c r="AA27"/>
      <c r="AB27"/>
      <c r="AC27"/>
      <c r="AD27" s="25"/>
    </row>
    <row r="28" spans="1:30" thickBot="1" x14ac:dyDescent="0.25">
      <c r="A28" s="304"/>
      <c r="B28" s="13"/>
      <c r="C28" s="13"/>
      <c r="D28" s="16"/>
      <c r="E28" s="256"/>
      <c r="F28" s="15"/>
      <c r="G28" s="14"/>
      <c r="H28" s="14"/>
      <c r="I28" s="16"/>
      <c r="J28" s="12"/>
      <c r="L28" s="1256"/>
      <c r="M28" s="1267" t="s">
        <v>227</v>
      </c>
      <c r="N28" s="382">
        <v>519900</v>
      </c>
      <c r="O28" s="383">
        <v>478500</v>
      </c>
      <c r="P28" s="383">
        <v>41400</v>
      </c>
      <c r="Q28" s="386">
        <v>7.9630698211194462</v>
      </c>
      <c r="R28" s="1153">
        <v>523800</v>
      </c>
      <c r="S28" s="1154">
        <v>478900</v>
      </c>
      <c r="T28" s="1155">
        <v>44900</v>
      </c>
      <c r="U28" s="1156">
        <v>8.6</v>
      </c>
      <c r="V28" s="1153">
        <v>531200</v>
      </c>
      <c r="W28" s="1154">
        <v>482500</v>
      </c>
      <c r="X28" s="1155">
        <v>48700</v>
      </c>
      <c r="Y28" s="1156">
        <v>9.1708958932578337</v>
      </c>
      <c r="Z28" s="1256"/>
      <c r="AA28"/>
      <c r="AB28"/>
      <c r="AC28"/>
      <c r="AD28" s="25"/>
    </row>
    <row r="29" spans="1:30" ht="12" customHeight="1" x14ac:dyDescent="0.2">
      <c r="A29" s="304"/>
      <c r="B29" s="271"/>
      <c r="C29" s="301" t="s">
        <v>232</v>
      </c>
      <c r="D29" s="309">
        <v>390700</v>
      </c>
      <c r="E29" s="320">
        <v>395300</v>
      </c>
      <c r="F29" s="323">
        <v>399000</v>
      </c>
      <c r="G29" s="328">
        <v>401800</v>
      </c>
      <c r="H29" s="320">
        <v>397400</v>
      </c>
      <c r="I29" s="288">
        <f>E29-D29</f>
        <v>4600</v>
      </c>
      <c r="J29" s="302">
        <v>-0.92731829573934832</v>
      </c>
      <c r="L29" s="1256"/>
      <c r="M29" s="1267" t="s">
        <v>251</v>
      </c>
      <c r="N29" s="387">
        <v>311800</v>
      </c>
      <c r="O29" s="383">
        <v>287900</v>
      </c>
      <c r="P29" s="384">
        <v>23800</v>
      </c>
      <c r="Q29" s="385">
        <v>7.6330981398332263</v>
      </c>
      <c r="R29" s="1153">
        <v>314500</v>
      </c>
      <c r="S29" s="1154">
        <v>288700</v>
      </c>
      <c r="T29" s="1155">
        <v>25800</v>
      </c>
      <c r="U29" s="1156">
        <v>8.1999999999999993</v>
      </c>
      <c r="V29" s="1153">
        <v>317400</v>
      </c>
      <c r="W29" s="1154">
        <v>289500</v>
      </c>
      <c r="X29" s="1155">
        <v>27900</v>
      </c>
      <c r="Y29" s="1156">
        <v>8.8000000000000007</v>
      </c>
      <c r="Z29" s="1256"/>
      <c r="AA29"/>
      <c r="AB29"/>
      <c r="AC29"/>
      <c r="AD29" s="25"/>
    </row>
    <row r="30" spans="1:30" ht="12" x14ac:dyDescent="0.2">
      <c r="A30" s="304"/>
      <c r="B30" s="274" t="s">
        <v>345</v>
      </c>
      <c r="C30" s="301" t="s">
        <v>235</v>
      </c>
      <c r="D30" s="307">
        <v>360100</v>
      </c>
      <c r="E30" s="261">
        <v>362000</v>
      </c>
      <c r="F30" s="283">
        <v>362800</v>
      </c>
      <c r="G30" s="308">
        <v>364100</v>
      </c>
      <c r="H30" s="261">
        <v>365200</v>
      </c>
      <c r="I30" s="284">
        <f>E30-D30</f>
        <v>1900</v>
      </c>
      <c r="J30" s="302">
        <v>-0.22050716648291069</v>
      </c>
      <c r="L30" s="1256"/>
      <c r="M30" s="1267" t="s">
        <v>226</v>
      </c>
      <c r="N30" s="372">
        <v>390700</v>
      </c>
      <c r="O30" s="373">
        <v>360100</v>
      </c>
      <c r="P30" s="374">
        <v>30700</v>
      </c>
      <c r="Q30" s="385">
        <v>7.8576913232659331</v>
      </c>
      <c r="R30" s="1153">
        <v>395300</v>
      </c>
      <c r="S30" s="1154">
        <v>362000</v>
      </c>
      <c r="T30" s="1155">
        <v>33300</v>
      </c>
      <c r="U30" s="1156">
        <v>8.4</v>
      </c>
      <c r="V30" s="1153">
        <v>399000</v>
      </c>
      <c r="W30" s="1154">
        <v>362800</v>
      </c>
      <c r="X30" s="1155">
        <v>36200</v>
      </c>
      <c r="Y30" s="1156">
        <v>9.0626543047419954</v>
      </c>
      <c r="Z30" s="1256"/>
      <c r="AA30"/>
      <c r="AB30"/>
      <c r="AC30"/>
      <c r="AD30" s="25"/>
    </row>
    <row r="31" spans="1:30" thickBot="1" x14ac:dyDescent="0.25">
      <c r="A31" s="304"/>
      <c r="B31" s="331" t="s">
        <v>342</v>
      </c>
      <c r="C31" s="301" t="s">
        <v>236</v>
      </c>
      <c r="D31" s="307">
        <v>30700</v>
      </c>
      <c r="E31" s="261">
        <v>33300</v>
      </c>
      <c r="F31" s="283">
        <v>36200</v>
      </c>
      <c r="G31" s="308">
        <v>37700</v>
      </c>
      <c r="H31" s="261">
        <v>32200</v>
      </c>
      <c r="I31" s="284">
        <f>E31-D31</f>
        <v>2600</v>
      </c>
      <c r="J31" s="302">
        <v>-8.0110497237569067</v>
      </c>
      <c r="L31" s="1256"/>
      <c r="M31" s="1268" t="s">
        <v>252</v>
      </c>
      <c r="N31" s="375">
        <v>402800</v>
      </c>
      <c r="O31" s="376">
        <v>372800</v>
      </c>
      <c r="P31" s="377">
        <v>29900</v>
      </c>
      <c r="Q31" s="381">
        <v>7.4230387288977155</v>
      </c>
      <c r="R31" s="1149">
        <v>406700</v>
      </c>
      <c r="S31" s="1150">
        <v>374200</v>
      </c>
      <c r="T31" s="1151">
        <v>32500</v>
      </c>
      <c r="U31" s="1152">
        <v>8</v>
      </c>
      <c r="V31" s="1149">
        <v>410600</v>
      </c>
      <c r="W31" s="1150">
        <v>375700</v>
      </c>
      <c r="X31" s="1151">
        <v>34900</v>
      </c>
      <c r="Y31" s="1152">
        <v>8.5</v>
      </c>
      <c r="Z31" s="1256"/>
      <c r="AA31"/>
      <c r="AB31"/>
      <c r="AC31"/>
      <c r="AD31" s="25"/>
    </row>
    <row r="32" spans="1:30" thickBot="1" x14ac:dyDescent="0.25">
      <c r="A32" s="304"/>
      <c r="B32" s="330"/>
      <c r="C32" s="301" t="s">
        <v>238</v>
      </c>
      <c r="D32" s="317">
        <v>7.9</v>
      </c>
      <c r="E32" s="314">
        <v>8.4</v>
      </c>
      <c r="F32" s="329">
        <v>9.1</v>
      </c>
      <c r="G32" s="313">
        <v>9.4</v>
      </c>
      <c r="H32" s="314">
        <v>8.1</v>
      </c>
      <c r="I32" s="315">
        <f>E32-D32</f>
        <v>0.5</v>
      </c>
      <c r="J32" s="280" t="s">
        <v>243</v>
      </c>
      <c r="L32" s="1256"/>
      <c r="M32" s="1294" t="s">
        <v>237</v>
      </c>
      <c r="N32" s="1294"/>
      <c r="O32" s="1294"/>
      <c r="P32" s="1294"/>
      <c r="Q32" s="1294"/>
      <c r="R32" s="1415"/>
      <c r="S32" s="1415"/>
      <c r="T32" s="1415"/>
      <c r="U32" s="1415"/>
      <c r="V32" s="1415"/>
      <c r="W32" s="1415"/>
      <c r="X32" s="1415"/>
      <c r="Y32" s="1415"/>
      <c r="Z32" s="1295"/>
      <c r="AA32"/>
      <c r="AB32"/>
      <c r="AC32"/>
      <c r="AD32" s="25"/>
    </row>
    <row r="33" spans="1:30" ht="13.5" thickBot="1" x14ac:dyDescent="0.25">
      <c r="A33" s="304"/>
      <c r="B33" s="9"/>
      <c r="C33" s="9"/>
      <c r="D33" s="5"/>
      <c r="E33" s="303"/>
      <c r="F33" s="4"/>
      <c r="G33" s="10"/>
      <c r="H33" s="10"/>
      <c r="I33" s="11"/>
      <c r="J33" s="12"/>
      <c r="L33" s="1256"/>
      <c r="M33" s="1296" t="s">
        <v>347</v>
      </c>
      <c r="N33" s="1296"/>
      <c r="O33" s="1296"/>
      <c r="P33" s="1296"/>
      <c r="Q33" s="1296"/>
      <c r="R33" s="1297"/>
      <c r="S33" s="1297"/>
      <c r="T33" s="1297"/>
      <c r="U33" s="1297"/>
      <c r="V33" s="1297"/>
      <c r="W33" s="1297"/>
      <c r="X33" s="1297"/>
      <c r="Y33" s="1297"/>
      <c r="Z33" s="1256"/>
      <c r="AA33"/>
      <c r="AB33"/>
      <c r="AC33"/>
      <c r="AD33" s="25"/>
    </row>
    <row r="34" spans="1:30" ht="12" customHeight="1" x14ac:dyDescent="0.2">
      <c r="A34" s="304"/>
      <c r="B34" s="271"/>
      <c r="C34" s="301" t="s">
        <v>232</v>
      </c>
      <c r="D34" s="309">
        <v>402800</v>
      </c>
      <c r="E34" s="320">
        <v>406700</v>
      </c>
      <c r="F34" s="323">
        <v>410600</v>
      </c>
      <c r="G34" s="328">
        <v>411700</v>
      </c>
      <c r="H34" s="320">
        <v>402900</v>
      </c>
      <c r="I34" s="288">
        <f>E34-D34</f>
        <v>3900</v>
      </c>
      <c r="J34" s="300">
        <v>-0.94982951777886016</v>
      </c>
      <c r="M34" s="369"/>
      <c r="N34" s="369"/>
      <c r="O34" s="369"/>
      <c r="P34" s="369"/>
      <c r="Q34" s="369"/>
      <c r="AB34" s="18"/>
      <c r="AC34"/>
      <c r="AD34" s="25"/>
    </row>
    <row r="35" spans="1:30" x14ac:dyDescent="0.2">
      <c r="A35" s="304"/>
      <c r="B35" s="274" t="s">
        <v>711</v>
      </c>
      <c r="C35" s="301" t="s">
        <v>235</v>
      </c>
      <c r="D35" s="307">
        <v>372800</v>
      </c>
      <c r="E35" s="261">
        <v>374200</v>
      </c>
      <c r="F35" s="283">
        <v>375700</v>
      </c>
      <c r="G35" s="308">
        <v>375500</v>
      </c>
      <c r="H35" s="261">
        <v>370200</v>
      </c>
      <c r="I35" s="284">
        <f>E35-D35</f>
        <v>1400</v>
      </c>
      <c r="J35" s="302">
        <v>-0.3992547245142401</v>
      </c>
      <c r="M35" s="369"/>
      <c r="N35" s="369"/>
      <c r="O35" s="369"/>
      <c r="P35" s="369"/>
      <c r="Q35" s="369"/>
      <c r="AD35" s="25"/>
    </row>
    <row r="36" spans="1:30" x14ac:dyDescent="0.2">
      <c r="A36" s="304"/>
      <c r="B36" s="331" t="s">
        <v>342</v>
      </c>
      <c r="C36" s="301" t="s">
        <v>236</v>
      </c>
      <c r="D36" s="307">
        <v>29900</v>
      </c>
      <c r="E36" s="261">
        <v>32500</v>
      </c>
      <c r="F36" s="283">
        <v>34900</v>
      </c>
      <c r="G36" s="308">
        <v>36200</v>
      </c>
      <c r="H36" s="261">
        <v>32700</v>
      </c>
      <c r="I36" s="284">
        <f>E36-D36</f>
        <v>2600</v>
      </c>
      <c r="J36" s="302">
        <v>-6.8767908309455592</v>
      </c>
      <c r="M36" s="370"/>
      <c r="N36" s="370"/>
      <c r="O36" s="370"/>
      <c r="P36" s="370"/>
      <c r="Q36" s="370"/>
      <c r="AD36" s="25"/>
    </row>
    <row r="37" spans="1:30" ht="13.5" thickBot="1" x14ac:dyDescent="0.25">
      <c r="A37" s="304"/>
      <c r="B37" s="330"/>
      <c r="C37" s="316" t="s">
        <v>238</v>
      </c>
      <c r="D37" s="317">
        <v>7.4</v>
      </c>
      <c r="E37" s="314">
        <v>8</v>
      </c>
      <c r="F37" s="329">
        <v>8.5</v>
      </c>
      <c r="G37" s="313">
        <v>8.8000000000000007</v>
      </c>
      <c r="H37" s="314">
        <v>8.1</v>
      </c>
      <c r="I37" s="315">
        <f>E37-D37</f>
        <v>0.59999999999999964</v>
      </c>
      <c r="J37" s="280" t="s">
        <v>243</v>
      </c>
      <c r="M37" s="370"/>
      <c r="N37" s="370"/>
      <c r="O37" s="370"/>
      <c r="P37" s="370"/>
      <c r="Q37" s="370"/>
      <c r="AD37" s="25"/>
    </row>
    <row r="38" spans="1:30" x14ac:dyDescent="0.2">
      <c r="A38" s="304"/>
      <c r="B38" s="258" t="s">
        <v>237</v>
      </c>
      <c r="C38" s="299"/>
      <c r="D38" s="299"/>
      <c r="E38" s="304"/>
      <c r="F38" s="259"/>
      <c r="G38" s="259"/>
      <c r="H38" s="259"/>
      <c r="I38" s="259"/>
      <c r="J38" s="259"/>
      <c r="M38" s="370"/>
      <c r="N38" s="370"/>
      <c r="O38" s="370"/>
      <c r="P38" s="370"/>
      <c r="Q38" s="370"/>
      <c r="AD38" s="25"/>
    </row>
    <row r="39" spans="1:30" ht="13.5" x14ac:dyDescent="0.2">
      <c r="M39" s="371"/>
      <c r="N39" s="371"/>
      <c r="O39" s="371"/>
      <c r="P39" s="371"/>
      <c r="Q39" s="371"/>
      <c r="AD39" s="25"/>
    </row>
    <row r="40" spans="1:30" ht="13.5" x14ac:dyDescent="0.2">
      <c r="M40" s="371"/>
      <c r="N40" s="371"/>
      <c r="O40" s="371"/>
      <c r="P40" s="371"/>
      <c r="Q40" s="371"/>
      <c r="AD40" s="25"/>
    </row>
    <row r="41" spans="1:30" ht="13.5" x14ac:dyDescent="0.2">
      <c r="M41" s="371"/>
      <c r="N41" s="371"/>
      <c r="O41" s="371"/>
      <c r="P41" s="371"/>
      <c r="Q41" s="371"/>
      <c r="AD41" s="25"/>
    </row>
    <row r="42" spans="1:30" ht="13.5" x14ac:dyDescent="0.2">
      <c r="M42" s="371"/>
      <c r="N42" s="371"/>
      <c r="O42" s="371"/>
      <c r="P42" s="371"/>
      <c r="Q42" s="371"/>
      <c r="AD42" s="25"/>
    </row>
    <row r="43" spans="1:30" ht="13.5" x14ac:dyDescent="0.2">
      <c r="M43" s="371"/>
      <c r="N43" s="371"/>
      <c r="O43" s="371"/>
      <c r="P43" s="371"/>
      <c r="Q43" s="371"/>
      <c r="AD43" s="25"/>
    </row>
    <row r="44" spans="1:30" ht="13.5" x14ac:dyDescent="0.2">
      <c r="M44" s="371"/>
      <c r="N44" s="371"/>
      <c r="O44" s="371"/>
      <c r="P44" s="371"/>
      <c r="Q44" s="371"/>
      <c r="AD44" s="25"/>
    </row>
    <row r="45" spans="1:30" ht="13.5" x14ac:dyDescent="0.2">
      <c r="M45" s="371"/>
      <c r="N45" s="371"/>
      <c r="O45" s="371"/>
      <c r="P45" s="371"/>
      <c r="Q45" s="371"/>
      <c r="AD45" s="25"/>
    </row>
    <row r="46" spans="1:30" ht="13.5" x14ac:dyDescent="0.2">
      <c r="M46" s="371"/>
      <c r="N46" s="371"/>
      <c r="O46" s="371"/>
      <c r="P46" s="371"/>
      <c r="Q46" s="371"/>
      <c r="AD46" s="25"/>
    </row>
    <row r="47" spans="1:30" ht="13.5" x14ac:dyDescent="0.2">
      <c r="M47" s="371"/>
      <c r="N47" s="371"/>
      <c r="O47" s="371"/>
      <c r="P47" s="371"/>
      <c r="Q47" s="371"/>
      <c r="AD47" s="25"/>
    </row>
    <row r="48" spans="1:30" ht="13.5" x14ac:dyDescent="0.2">
      <c r="M48" s="371"/>
      <c r="N48" s="371"/>
      <c r="O48" s="371"/>
      <c r="P48" s="371"/>
      <c r="Q48" s="371"/>
      <c r="AD48" s="25"/>
    </row>
    <row r="49" spans="13:30" ht="13.5" x14ac:dyDescent="0.2">
      <c r="M49" s="371"/>
      <c r="N49" s="371"/>
      <c r="O49" s="371"/>
      <c r="P49" s="371"/>
      <c r="Q49" s="371"/>
      <c r="AD49" s="25"/>
    </row>
    <row r="50" spans="13:30" ht="13.5" x14ac:dyDescent="0.2">
      <c r="M50" s="371"/>
      <c r="N50" s="371"/>
      <c r="O50" s="371"/>
      <c r="P50" s="371"/>
      <c r="Q50" s="371"/>
      <c r="AD50" s="25"/>
    </row>
    <row r="51" spans="13:30" ht="13.5" x14ac:dyDescent="0.2">
      <c r="M51" s="371"/>
      <c r="N51" s="371"/>
      <c r="O51" s="371"/>
      <c r="P51" s="371"/>
      <c r="Q51" s="371"/>
      <c r="AD51" s="25"/>
    </row>
    <row r="52" spans="13:30" ht="13.5" x14ac:dyDescent="0.2">
      <c r="M52" s="371"/>
      <c r="N52" s="371"/>
      <c r="O52" s="371"/>
      <c r="P52" s="371"/>
      <c r="Q52" s="371"/>
      <c r="AD52" s="25"/>
    </row>
    <row r="53" spans="13:30" ht="13.5" x14ac:dyDescent="0.2">
      <c r="M53" s="371"/>
      <c r="N53" s="371"/>
      <c r="O53" s="371"/>
      <c r="P53" s="371"/>
      <c r="Q53" s="371"/>
      <c r="AD53" s="26"/>
    </row>
    <row r="54" spans="13:30" ht="13.5" x14ac:dyDescent="0.2">
      <c r="M54" s="371"/>
      <c r="N54" s="371"/>
      <c r="O54" s="371"/>
      <c r="P54" s="371"/>
      <c r="Q54" s="371"/>
      <c r="AD54" s="26"/>
    </row>
    <row r="55" spans="13:30" ht="13.5" x14ac:dyDescent="0.2">
      <c r="M55" s="371"/>
      <c r="N55" s="371"/>
      <c r="O55" s="371"/>
      <c r="P55" s="371"/>
      <c r="Q55" s="371"/>
      <c r="AD55"/>
    </row>
    <row r="56" spans="13:30" ht="13.5" x14ac:dyDescent="0.2">
      <c r="M56" s="371"/>
      <c r="N56" s="371"/>
      <c r="O56" s="371"/>
      <c r="P56" s="371"/>
      <c r="Q56" s="371"/>
      <c r="AD56"/>
    </row>
    <row r="57" spans="13:30" ht="13.5" x14ac:dyDescent="0.2">
      <c r="M57" s="371"/>
      <c r="N57" s="371"/>
      <c r="O57" s="371"/>
      <c r="P57" s="371"/>
      <c r="Q57" s="371"/>
      <c r="AD57"/>
    </row>
    <row r="58" spans="13:30" ht="13.5" x14ac:dyDescent="0.2">
      <c r="M58" s="371"/>
      <c r="N58" s="371"/>
      <c r="O58" s="371"/>
      <c r="P58" s="371"/>
      <c r="Q58" s="371"/>
      <c r="AD58"/>
    </row>
    <row r="59" spans="13:30" ht="13.5" x14ac:dyDescent="0.2">
      <c r="M59" s="371"/>
      <c r="N59" s="371"/>
      <c r="O59" s="371"/>
      <c r="P59" s="371"/>
      <c r="Q59" s="371"/>
      <c r="AD59"/>
    </row>
    <row r="60" spans="13:30" ht="13.5" x14ac:dyDescent="0.2">
      <c r="M60" s="371"/>
      <c r="N60" s="371"/>
      <c r="O60" s="371"/>
      <c r="P60" s="371"/>
      <c r="Q60" s="371"/>
      <c r="AD60"/>
    </row>
    <row r="61" spans="13:30" ht="13.5" x14ac:dyDescent="0.2">
      <c r="M61" s="371"/>
      <c r="N61" s="371"/>
      <c r="O61" s="371"/>
      <c r="P61" s="371"/>
      <c r="Q61" s="371"/>
      <c r="AD61"/>
    </row>
    <row r="62" spans="13:30" ht="13.5" x14ac:dyDescent="0.2">
      <c r="M62" s="371"/>
      <c r="N62" s="371"/>
      <c r="O62" s="371"/>
      <c r="P62" s="371"/>
      <c r="Q62" s="371"/>
      <c r="AD62"/>
    </row>
    <row r="63" spans="13:30" ht="13.5" x14ac:dyDescent="0.2">
      <c r="M63" s="371"/>
      <c r="N63" s="371"/>
      <c r="O63" s="371"/>
      <c r="P63" s="371"/>
      <c r="Q63" s="371"/>
      <c r="AD63"/>
    </row>
    <row r="64" spans="13:30" ht="13.5" x14ac:dyDescent="0.2">
      <c r="M64" s="371"/>
      <c r="N64" s="371"/>
      <c r="O64" s="371"/>
      <c r="P64" s="371"/>
      <c r="Q64" s="371"/>
      <c r="AD64"/>
    </row>
    <row r="65" spans="13:30" ht="13.5" x14ac:dyDescent="0.2">
      <c r="M65" s="371"/>
      <c r="N65" s="371"/>
      <c r="O65" s="371"/>
      <c r="P65" s="371"/>
      <c r="Q65" s="371"/>
      <c r="AD65"/>
    </row>
    <row r="66" spans="13:30" ht="13.5" x14ac:dyDescent="0.2">
      <c r="M66" s="371"/>
      <c r="N66" s="371"/>
      <c r="O66" s="371"/>
      <c r="P66" s="371"/>
      <c r="Q66" s="371"/>
      <c r="AD66"/>
    </row>
    <row r="67" spans="13:30" ht="13.5" x14ac:dyDescent="0.2">
      <c r="M67" s="371"/>
      <c r="N67" s="371"/>
      <c r="O67" s="371"/>
      <c r="P67" s="371"/>
      <c r="Q67" s="371"/>
      <c r="AD67"/>
    </row>
    <row r="68" spans="13:30" ht="13.5" x14ac:dyDescent="0.2">
      <c r="M68" s="371"/>
      <c r="N68" s="371"/>
      <c r="O68" s="371"/>
      <c r="P68" s="371"/>
      <c r="Q68" s="371"/>
      <c r="AD68"/>
    </row>
    <row r="69" spans="13:30" ht="13.5" x14ac:dyDescent="0.2">
      <c r="M69" s="371"/>
      <c r="N69" s="371"/>
      <c r="O69" s="371"/>
      <c r="P69" s="371"/>
      <c r="Q69" s="371"/>
      <c r="AD69"/>
    </row>
    <row r="70" spans="13:30" ht="13.5" x14ac:dyDescent="0.2">
      <c r="M70" s="371"/>
      <c r="N70" s="371"/>
      <c r="O70" s="371"/>
      <c r="P70" s="371"/>
      <c r="Q70" s="371"/>
      <c r="AD70"/>
    </row>
    <row r="71" spans="13:30" ht="13.5" x14ac:dyDescent="0.2">
      <c r="M71" s="371"/>
      <c r="N71" s="371"/>
      <c r="O71" s="371"/>
      <c r="P71" s="371"/>
      <c r="Q71" s="371"/>
      <c r="AD71"/>
    </row>
    <row r="72" spans="13:30" ht="13.5" x14ac:dyDescent="0.2">
      <c r="M72" s="371"/>
      <c r="N72" s="371"/>
      <c r="O72" s="371"/>
      <c r="P72" s="371"/>
      <c r="Q72" s="371"/>
      <c r="AD72"/>
    </row>
    <row r="73" spans="13:30" ht="13.5" x14ac:dyDescent="0.2">
      <c r="M73" s="371"/>
      <c r="N73" s="371"/>
      <c r="O73" s="371"/>
      <c r="P73" s="371"/>
      <c r="Q73" s="371"/>
      <c r="AD73"/>
    </row>
    <row r="74" spans="13:30" ht="13.5" x14ac:dyDescent="0.2">
      <c r="M74" s="371"/>
      <c r="N74" s="371"/>
      <c r="O74" s="371"/>
      <c r="P74" s="371"/>
      <c r="Q74" s="371"/>
      <c r="AD74"/>
    </row>
    <row r="75" spans="13:30" ht="13.5" x14ac:dyDescent="0.2">
      <c r="M75" s="371"/>
      <c r="N75" s="371"/>
      <c r="O75" s="371"/>
      <c r="P75" s="371"/>
      <c r="Q75" s="371"/>
      <c r="AD75"/>
    </row>
    <row r="76" spans="13:30" ht="13.5" x14ac:dyDescent="0.2">
      <c r="M76" s="371"/>
      <c r="N76" s="371"/>
      <c r="O76" s="371"/>
      <c r="P76" s="371"/>
      <c r="Q76" s="371"/>
      <c r="AD76"/>
    </row>
    <row r="77" spans="13:30" x14ac:dyDescent="0.2">
      <c r="M77" s="368"/>
      <c r="N77" s="368"/>
      <c r="O77" s="368"/>
      <c r="P77" s="368"/>
      <c r="Q77" s="368"/>
      <c r="AD77"/>
    </row>
    <row r="78" spans="13:30" x14ac:dyDescent="0.2">
      <c r="M78" s="368"/>
      <c r="N78" s="368"/>
      <c r="O78" s="368"/>
      <c r="P78" s="368"/>
      <c r="Q78" s="368"/>
      <c r="AD78"/>
    </row>
    <row r="79" spans="13:30" x14ac:dyDescent="0.2">
      <c r="M79" s="368"/>
      <c r="N79" s="368"/>
      <c r="O79" s="368"/>
      <c r="P79" s="368"/>
      <c r="Q79" s="368"/>
      <c r="AD79"/>
    </row>
    <row r="80" spans="13:30" x14ac:dyDescent="0.2">
      <c r="M80" s="368"/>
      <c r="N80" s="368"/>
      <c r="O80" s="368"/>
      <c r="P80" s="368"/>
      <c r="Q80" s="368"/>
      <c r="AD80"/>
    </row>
    <row r="81" spans="13:30" x14ac:dyDescent="0.2">
      <c r="M81" s="368"/>
      <c r="N81" s="368"/>
      <c r="O81" s="368"/>
      <c r="P81" s="368"/>
      <c r="Q81" s="368"/>
      <c r="AD81"/>
    </row>
    <row r="82" spans="13:30" x14ac:dyDescent="0.2">
      <c r="M82" s="368"/>
      <c r="N82" s="368"/>
      <c r="O82" s="368"/>
      <c r="P82" s="368"/>
      <c r="Q82" s="368"/>
      <c r="AD82"/>
    </row>
    <row r="83" spans="13:30" x14ac:dyDescent="0.2">
      <c r="M83" s="368"/>
      <c r="N83" s="368"/>
      <c r="O83" s="368"/>
      <c r="P83" s="368"/>
      <c r="Q83" s="368"/>
      <c r="AD83"/>
    </row>
    <row r="84" spans="13:30" x14ac:dyDescent="0.2">
      <c r="M84" s="368"/>
      <c r="N84" s="368"/>
      <c r="O84" s="368"/>
      <c r="P84" s="368"/>
      <c r="Q84" s="368"/>
      <c r="AD84"/>
    </row>
    <row r="85" spans="13:30" x14ac:dyDescent="0.2">
      <c r="M85" s="368"/>
      <c r="N85" s="368"/>
      <c r="O85" s="368"/>
      <c r="P85" s="368"/>
      <c r="Q85" s="368"/>
      <c r="AD85"/>
    </row>
    <row r="86" spans="13:30" x14ac:dyDescent="0.2">
      <c r="M86" s="368"/>
      <c r="N86" s="368"/>
      <c r="O86" s="368"/>
      <c r="P86" s="368"/>
      <c r="Q86" s="368"/>
      <c r="AD86"/>
    </row>
    <row r="87" spans="13:30" x14ac:dyDescent="0.2">
      <c r="M87" s="368"/>
      <c r="N87" s="368"/>
      <c r="O87" s="368"/>
      <c r="P87" s="368"/>
      <c r="Q87" s="368"/>
      <c r="AD87"/>
    </row>
    <row r="88" spans="13:30" x14ac:dyDescent="0.2">
      <c r="M88" s="368"/>
      <c r="N88" s="368"/>
      <c r="O88" s="368"/>
      <c r="P88" s="368"/>
      <c r="Q88" s="368"/>
      <c r="AD88"/>
    </row>
    <row r="89" spans="13:30" x14ac:dyDescent="0.2">
      <c r="M89" s="368"/>
      <c r="N89" s="368"/>
      <c r="O89" s="368"/>
      <c r="P89" s="368"/>
      <c r="Q89" s="368"/>
      <c r="AD89"/>
    </row>
    <row r="90" spans="13:30" x14ac:dyDescent="0.2">
      <c r="M90" s="368"/>
      <c r="N90" s="368"/>
      <c r="O90" s="368"/>
      <c r="P90" s="368"/>
      <c r="Q90" s="368"/>
    </row>
    <row r="91" spans="13:30" x14ac:dyDescent="0.2">
      <c r="M91" s="368"/>
      <c r="N91" s="368"/>
      <c r="O91" s="368"/>
      <c r="P91" s="368"/>
      <c r="Q91" s="368"/>
    </row>
    <row r="92" spans="13:30" x14ac:dyDescent="0.2">
      <c r="M92" s="368"/>
      <c r="N92" s="368"/>
      <c r="O92" s="368"/>
      <c r="P92" s="368"/>
      <c r="Q92" s="368"/>
    </row>
    <row r="93" spans="13:30" x14ac:dyDescent="0.2">
      <c r="M93" s="368"/>
      <c r="N93" s="368"/>
      <c r="O93" s="368"/>
      <c r="P93" s="368"/>
      <c r="Q93" s="368"/>
    </row>
    <row r="94" spans="13:30" x14ac:dyDescent="0.2">
      <c r="M94" s="368"/>
      <c r="N94" s="368"/>
      <c r="O94" s="368"/>
      <c r="P94" s="368"/>
      <c r="Q94" s="368"/>
    </row>
    <row r="95" spans="13:30" x14ac:dyDescent="0.2">
      <c r="M95" s="368"/>
      <c r="N95" s="368"/>
      <c r="O95" s="368"/>
      <c r="P95" s="368"/>
      <c r="Q95" s="368"/>
    </row>
    <row r="96" spans="13:30" x14ac:dyDescent="0.2">
      <c r="M96" s="368"/>
      <c r="N96" s="368"/>
      <c r="O96" s="368"/>
      <c r="P96" s="368"/>
      <c r="Q96" s="368"/>
    </row>
    <row r="97" spans="13:17" x14ac:dyDescent="0.2">
      <c r="M97" s="368"/>
      <c r="N97" s="368"/>
      <c r="O97" s="368"/>
      <c r="P97" s="368"/>
      <c r="Q97" s="368"/>
    </row>
    <row r="98" spans="13:17" x14ac:dyDescent="0.2">
      <c r="M98" s="368"/>
      <c r="N98" s="368"/>
      <c r="O98" s="368"/>
      <c r="P98" s="368"/>
      <c r="Q98" s="368"/>
    </row>
    <row r="99" spans="13:17" x14ac:dyDescent="0.2">
      <c r="M99" s="368"/>
      <c r="N99" s="368"/>
      <c r="O99" s="368"/>
      <c r="P99" s="368"/>
      <c r="Q99" s="368"/>
    </row>
    <row r="100" spans="13:17" x14ac:dyDescent="0.2">
      <c r="M100" s="368"/>
      <c r="N100" s="368"/>
      <c r="O100" s="368"/>
      <c r="P100" s="368"/>
      <c r="Q100" s="368"/>
    </row>
    <row r="101" spans="13:17" x14ac:dyDescent="0.2">
      <c r="M101" s="368"/>
      <c r="N101" s="368"/>
      <c r="O101" s="368"/>
      <c r="P101" s="368"/>
      <c r="Q101" s="368"/>
    </row>
    <row r="102" spans="13:17" x14ac:dyDescent="0.2">
      <c r="M102" s="368"/>
      <c r="N102" s="368"/>
      <c r="O102" s="368"/>
      <c r="P102" s="368"/>
      <c r="Q102" s="368"/>
    </row>
    <row r="103" spans="13:17" x14ac:dyDescent="0.2">
      <c r="M103" s="368"/>
      <c r="N103" s="368"/>
      <c r="O103" s="368"/>
      <c r="P103" s="368"/>
      <c r="Q103" s="368"/>
    </row>
    <row r="104" spans="13:17" x14ac:dyDescent="0.2">
      <c r="M104" s="368"/>
      <c r="N104" s="368"/>
      <c r="O104" s="368"/>
      <c r="P104" s="368"/>
      <c r="Q104" s="368"/>
    </row>
    <row r="105" spans="13:17" x14ac:dyDescent="0.2">
      <c r="M105" s="368"/>
      <c r="N105" s="368"/>
      <c r="O105" s="368"/>
      <c r="P105" s="368"/>
      <c r="Q105" s="368"/>
    </row>
    <row r="106" spans="13:17" x14ac:dyDescent="0.2">
      <c r="M106" s="368"/>
      <c r="N106" s="368"/>
      <c r="O106" s="368"/>
      <c r="P106" s="368"/>
      <c r="Q106" s="368"/>
    </row>
    <row r="107" spans="13:17" x14ac:dyDescent="0.2">
      <c r="M107" s="368"/>
      <c r="N107" s="368"/>
      <c r="O107" s="368"/>
      <c r="P107" s="368"/>
      <c r="Q107" s="368"/>
    </row>
    <row r="108" spans="13:17" x14ac:dyDescent="0.2">
      <c r="M108" s="368"/>
      <c r="N108" s="368"/>
      <c r="O108" s="368"/>
      <c r="P108" s="368"/>
      <c r="Q108" s="368"/>
    </row>
    <row r="109" spans="13:17" x14ac:dyDescent="0.2">
      <c r="M109" s="368"/>
      <c r="N109" s="368"/>
      <c r="O109" s="368"/>
      <c r="P109" s="368"/>
      <c r="Q109" s="368"/>
    </row>
    <row r="110" spans="13:17" x14ac:dyDescent="0.2">
      <c r="M110" s="368"/>
      <c r="N110" s="368"/>
      <c r="O110" s="368"/>
      <c r="P110" s="368"/>
      <c r="Q110" s="368"/>
    </row>
    <row r="111" spans="13:17" x14ac:dyDescent="0.2">
      <c r="M111" s="368"/>
      <c r="N111" s="368"/>
      <c r="O111" s="368"/>
      <c r="P111" s="368"/>
      <c r="Q111" s="368"/>
    </row>
    <row r="112" spans="13:17" x14ac:dyDescent="0.2">
      <c r="M112" s="368"/>
      <c r="N112" s="368"/>
      <c r="O112" s="368"/>
      <c r="P112" s="368"/>
      <c r="Q112" s="368"/>
    </row>
    <row r="113" spans="13:17" x14ac:dyDescent="0.2">
      <c r="M113" s="368"/>
      <c r="N113" s="368"/>
      <c r="O113" s="368"/>
      <c r="P113" s="368"/>
      <c r="Q113" s="368"/>
    </row>
    <row r="114" spans="13:17" x14ac:dyDescent="0.2">
      <c r="M114" s="368"/>
      <c r="N114" s="368"/>
      <c r="O114" s="368"/>
      <c r="P114" s="368"/>
      <c r="Q114" s="368"/>
    </row>
    <row r="115" spans="13:17" x14ac:dyDescent="0.2">
      <c r="M115" s="368"/>
      <c r="N115" s="368"/>
      <c r="O115" s="368"/>
      <c r="P115" s="368"/>
      <c r="Q115" s="368"/>
    </row>
    <row r="116" spans="13:17" x14ac:dyDescent="0.2">
      <c r="M116" s="368"/>
      <c r="N116" s="368"/>
      <c r="O116" s="368"/>
      <c r="P116" s="368"/>
      <c r="Q116" s="368"/>
    </row>
    <row r="117" spans="13:17" x14ac:dyDescent="0.2">
      <c r="M117" s="368"/>
      <c r="N117" s="368"/>
      <c r="O117" s="368"/>
      <c r="P117" s="368"/>
      <c r="Q117" s="368"/>
    </row>
    <row r="118" spans="13:17" x14ac:dyDescent="0.2">
      <c r="M118" s="368"/>
      <c r="N118" s="368"/>
      <c r="O118" s="368"/>
      <c r="P118" s="368"/>
      <c r="Q118" s="368"/>
    </row>
    <row r="119" spans="13:17" x14ac:dyDescent="0.2">
      <c r="M119" s="368"/>
      <c r="N119" s="368"/>
      <c r="O119" s="368"/>
      <c r="P119" s="368"/>
      <c r="Q119" s="368"/>
    </row>
    <row r="120" spans="13:17" x14ac:dyDescent="0.2">
      <c r="M120" s="368"/>
      <c r="N120" s="368"/>
      <c r="O120" s="368"/>
      <c r="P120" s="368"/>
      <c r="Q120" s="368"/>
    </row>
    <row r="121" spans="13:17" x14ac:dyDescent="0.2">
      <c r="M121" s="368"/>
      <c r="N121" s="368"/>
      <c r="O121" s="368"/>
      <c r="P121" s="368"/>
      <c r="Q121" s="368"/>
    </row>
    <row r="122" spans="13:17" x14ac:dyDescent="0.2">
      <c r="M122" s="368"/>
      <c r="N122" s="368"/>
      <c r="O122" s="368"/>
      <c r="P122" s="368"/>
      <c r="Q122" s="368"/>
    </row>
    <row r="123" spans="13:17" x14ac:dyDescent="0.2">
      <c r="M123" s="368"/>
      <c r="N123" s="368"/>
      <c r="O123" s="368"/>
      <c r="P123" s="368"/>
      <c r="Q123" s="368"/>
    </row>
    <row r="124" spans="13:17" x14ac:dyDescent="0.2">
      <c r="M124" s="368"/>
      <c r="N124" s="368"/>
      <c r="O124" s="368"/>
      <c r="P124" s="368"/>
      <c r="Q124" s="368"/>
    </row>
    <row r="125" spans="13:17" x14ac:dyDescent="0.2">
      <c r="M125" s="368"/>
      <c r="N125" s="368"/>
      <c r="O125" s="368"/>
      <c r="P125" s="368"/>
      <c r="Q125" s="368"/>
    </row>
    <row r="126" spans="13:17" x14ac:dyDescent="0.2">
      <c r="M126" s="368"/>
      <c r="N126" s="368"/>
      <c r="O126" s="368"/>
      <c r="P126" s="368"/>
      <c r="Q126" s="368"/>
    </row>
    <row r="127" spans="13:17" x14ac:dyDescent="0.2">
      <c r="M127" s="368"/>
      <c r="N127" s="368"/>
      <c r="O127" s="368"/>
      <c r="P127" s="368"/>
      <c r="Q127" s="368"/>
    </row>
    <row r="128" spans="13:17" x14ac:dyDescent="0.2">
      <c r="M128" s="368"/>
      <c r="N128" s="368"/>
      <c r="O128" s="368"/>
      <c r="P128" s="368"/>
      <c r="Q128" s="368"/>
    </row>
    <row r="129" spans="13:17" x14ac:dyDescent="0.2">
      <c r="M129" s="368"/>
      <c r="N129" s="368"/>
      <c r="O129" s="368"/>
      <c r="P129" s="368"/>
      <c r="Q129" s="368"/>
    </row>
    <row r="130" spans="13:17" x14ac:dyDescent="0.2">
      <c r="M130" s="368"/>
      <c r="N130" s="368"/>
      <c r="O130" s="368"/>
      <c r="P130" s="368"/>
      <c r="Q130" s="368"/>
    </row>
    <row r="131" spans="13:17" x14ac:dyDescent="0.2">
      <c r="M131" s="368"/>
      <c r="N131" s="368"/>
      <c r="O131" s="368"/>
      <c r="P131" s="368"/>
      <c r="Q131" s="368"/>
    </row>
    <row r="132" spans="13:17" x14ac:dyDescent="0.2">
      <c r="M132" s="368"/>
      <c r="N132" s="368"/>
      <c r="O132" s="368"/>
      <c r="P132" s="368"/>
      <c r="Q132" s="368"/>
    </row>
    <row r="133" spans="13:17" x14ac:dyDescent="0.2">
      <c r="M133" s="368"/>
      <c r="N133" s="368"/>
      <c r="O133" s="368"/>
      <c r="P133" s="368"/>
      <c r="Q133" s="368"/>
    </row>
    <row r="134" spans="13:17" x14ac:dyDescent="0.2">
      <c r="M134" s="368"/>
      <c r="N134" s="368"/>
      <c r="O134" s="368"/>
      <c r="P134" s="368"/>
      <c r="Q134" s="368"/>
    </row>
    <row r="135" spans="13:17" x14ac:dyDescent="0.2">
      <c r="M135" s="368"/>
      <c r="N135" s="368"/>
      <c r="O135" s="368"/>
      <c r="P135" s="368"/>
      <c r="Q135" s="368"/>
    </row>
    <row r="136" spans="13:17" x14ac:dyDescent="0.2">
      <c r="M136" s="368"/>
      <c r="N136" s="368"/>
      <c r="O136" s="368"/>
      <c r="P136" s="368"/>
      <c r="Q136" s="368"/>
    </row>
    <row r="137" spans="13:17" x14ac:dyDescent="0.2">
      <c r="M137" s="368"/>
      <c r="N137" s="368"/>
      <c r="O137" s="368"/>
      <c r="P137" s="368"/>
      <c r="Q137" s="368"/>
    </row>
    <row r="138" spans="13:17" x14ac:dyDescent="0.2">
      <c r="M138" s="368"/>
      <c r="N138" s="368"/>
      <c r="O138" s="368"/>
      <c r="P138" s="368"/>
      <c r="Q138" s="368"/>
    </row>
    <row r="139" spans="13:17" x14ac:dyDescent="0.2">
      <c r="M139" s="368"/>
      <c r="N139" s="368"/>
      <c r="O139" s="368"/>
      <c r="P139" s="368"/>
      <c r="Q139" s="368"/>
    </row>
    <row r="140" spans="13:17" x14ac:dyDescent="0.2">
      <c r="M140" s="368"/>
      <c r="N140" s="368"/>
      <c r="O140" s="368"/>
      <c r="P140" s="368"/>
      <c r="Q140" s="368"/>
    </row>
    <row r="141" spans="13:17" x14ac:dyDescent="0.2">
      <c r="M141" s="368"/>
      <c r="N141" s="368"/>
      <c r="O141" s="368"/>
      <c r="P141" s="368"/>
      <c r="Q141" s="368"/>
    </row>
    <row r="142" spans="13:17" x14ac:dyDescent="0.2">
      <c r="M142" s="368"/>
      <c r="N142" s="368"/>
      <c r="O142" s="368"/>
      <c r="P142" s="368"/>
      <c r="Q142" s="368"/>
    </row>
    <row r="143" spans="13:17" x14ac:dyDescent="0.2">
      <c r="M143" s="368"/>
      <c r="N143" s="368"/>
      <c r="O143" s="368"/>
      <c r="P143" s="368"/>
      <c r="Q143" s="368"/>
    </row>
    <row r="144" spans="13:17" x14ac:dyDescent="0.2">
      <c r="M144" s="368"/>
      <c r="N144" s="368"/>
      <c r="O144" s="368"/>
      <c r="P144" s="368"/>
      <c r="Q144" s="368"/>
    </row>
    <row r="145" spans="13:17" ht="15" x14ac:dyDescent="0.25">
      <c r="M145" s="367"/>
      <c r="N145" s="367"/>
      <c r="O145" s="367"/>
      <c r="P145" s="367"/>
      <c r="Q145" s="367"/>
    </row>
    <row r="146" spans="13:17" ht="15" x14ac:dyDescent="0.25">
      <c r="M146" s="367"/>
      <c r="N146" s="367"/>
      <c r="O146" s="367"/>
      <c r="P146" s="367"/>
      <c r="Q146" s="367"/>
    </row>
    <row r="147" spans="13:17" ht="15" x14ac:dyDescent="0.25">
      <c r="M147" s="367"/>
      <c r="N147" s="367"/>
      <c r="O147" s="367"/>
      <c r="P147" s="367"/>
      <c r="Q147" s="367"/>
    </row>
    <row r="148" spans="13:17" ht="15" x14ac:dyDescent="0.25">
      <c r="M148" s="367"/>
      <c r="N148" s="367"/>
      <c r="O148" s="367"/>
      <c r="P148" s="367"/>
      <c r="Q148" s="367"/>
    </row>
    <row r="149" spans="13:17" ht="15" x14ac:dyDescent="0.25">
      <c r="M149" s="367"/>
      <c r="N149" s="367"/>
      <c r="O149" s="367"/>
      <c r="P149" s="367"/>
      <c r="Q149" s="367"/>
    </row>
    <row r="150" spans="13:17" ht="15" x14ac:dyDescent="0.25">
      <c r="M150" s="367"/>
      <c r="N150" s="367"/>
      <c r="O150" s="367"/>
      <c r="P150" s="367"/>
      <c r="Q150" s="367"/>
    </row>
  </sheetData>
  <mergeCells count="16">
    <mergeCell ref="B9:B12"/>
    <mergeCell ref="B1:J1"/>
    <mergeCell ref="D2:H2"/>
    <mergeCell ref="I2:J2"/>
    <mergeCell ref="R32:Y32"/>
    <mergeCell ref="X3:Y3"/>
    <mergeCell ref="R2:U2"/>
    <mergeCell ref="V2:Y2"/>
    <mergeCell ref="S3:S4"/>
    <mergeCell ref="T3:U3"/>
    <mergeCell ref="W3:W4"/>
    <mergeCell ref="M1:Y1"/>
    <mergeCell ref="N2:Q2"/>
    <mergeCell ref="O3:O4"/>
    <mergeCell ref="P3:Q3"/>
    <mergeCell ref="B4:B7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86"/>
  <sheetViews>
    <sheetView workbookViewId="0"/>
  </sheetViews>
  <sheetFormatPr defaultRowHeight="11.25" x14ac:dyDescent="0.2"/>
  <cols>
    <col min="13" max="13" width="4.83203125" customWidth="1"/>
    <col min="14" max="14" width="7.33203125" bestFit="1" customWidth="1"/>
    <col min="15" max="15" width="3.83203125" customWidth="1"/>
    <col min="17" max="17" width="13.5" customWidth="1"/>
  </cols>
  <sheetData>
    <row r="2" spans="2:17" x14ac:dyDescent="0.2">
      <c r="M2" s="1"/>
      <c r="N2" s="1"/>
      <c r="O2" s="1"/>
      <c r="P2" s="1"/>
      <c r="Q2" s="1"/>
    </row>
    <row r="3" spans="2:17" x14ac:dyDescent="0.2">
      <c r="B3" s="211"/>
      <c r="C3" s="211"/>
      <c r="D3" s="211"/>
      <c r="E3" s="211"/>
      <c r="F3" s="211"/>
      <c r="G3" s="211"/>
      <c r="H3" s="211"/>
      <c r="M3" s="242"/>
      <c r="N3" s="243"/>
      <c r="O3" s="243"/>
      <c r="P3" s="243"/>
      <c r="Q3" s="243"/>
    </row>
    <row r="4" spans="2:17" x14ac:dyDescent="0.2">
      <c r="B4" s="211"/>
      <c r="C4" s="212" t="s">
        <v>255</v>
      </c>
      <c r="D4" s="211"/>
      <c r="E4" s="211"/>
      <c r="F4" s="211"/>
      <c r="G4" s="211"/>
      <c r="H4" s="211"/>
      <c r="M4" s="243"/>
      <c r="N4" s="1425" t="s">
        <v>274</v>
      </c>
      <c r="O4" s="1425"/>
      <c r="P4" s="1425"/>
      <c r="Q4" s="1425"/>
    </row>
    <row r="5" spans="2:17" x14ac:dyDescent="0.2">
      <c r="B5" s="211"/>
      <c r="C5" s="211"/>
      <c r="D5" s="211"/>
      <c r="E5" s="211"/>
      <c r="F5" s="211"/>
      <c r="G5" s="211"/>
      <c r="H5" s="211"/>
      <c r="M5" s="243"/>
      <c r="N5" s="1425" t="s">
        <v>275</v>
      </c>
      <c r="O5" s="1425"/>
      <c r="P5" s="1425"/>
      <c r="Q5" s="1425"/>
    </row>
    <row r="6" spans="2:17" x14ac:dyDescent="0.2">
      <c r="B6" s="211"/>
      <c r="C6" s="1426"/>
      <c r="D6" s="1427" t="s">
        <v>256</v>
      </c>
      <c r="E6" s="1428"/>
      <c r="F6" s="1428"/>
      <c r="G6" s="1428"/>
      <c r="H6" s="211"/>
      <c r="M6" s="243"/>
      <c r="N6" s="243"/>
      <c r="O6" s="243"/>
      <c r="P6" s="243"/>
      <c r="Q6" s="243"/>
    </row>
    <row r="7" spans="2:17" ht="12" thickBot="1" x14ac:dyDescent="0.25">
      <c r="B7" s="211"/>
      <c r="C7" s="1426"/>
      <c r="D7" s="213" t="s">
        <v>257</v>
      </c>
      <c r="E7" s="215" t="s">
        <v>258</v>
      </c>
      <c r="F7" s="215" t="s">
        <v>259</v>
      </c>
      <c r="G7" s="214" t="s">
        <v>260</v>
      </c>
      <c r="H7" s="211"/>
      <c r="M7" s="243"/>
      <c r="N7" s="242">
        <v>0.49199999999999999</v>
      </c>
      <c r="O7" s="243"/>
      <c r="P7" s="243" t="s">
        <v>276</v>
      </c>
      <c r="Q7" s="243"/>
    </row>
    <row r="8" spans="2:17" x14ac:dyDescent="0.2">
      <c r="B8" s="211"/>
      <c r="C8" s="216" t="s">
        <v>261</v>
      </c>
      <c r="D8" s="217">
        <v>0.52700000000000002</v>
      </c>
      <c r="E8" s="218">
        <v>0.28899999999999998</v>
      </c>
      <c r="F8" s="218">
        <v>0.13200000000000001</v>
      </c>
      <c r="G8" s="219">
        <v>5.1999999999999998E-2</v>
      </c>
      <c r="H8" s="211"/>
      <c r="M8" s="243"/>
      <c r="N8" s="242">
        <v>0.192</v>
      </c>
      <c r="O8" s="243"/>
      <c r="P8" s="243" t="s">
        <v>277</v>
      </c>
      <c r="Q8" s="243"/>
    </row>
    <row r="9" spans="2:17" x14ac:dyDescent="0.2">
      <c r="B9" s="211"/>
      <c r="C9" s="220" t="s">
        <v>262</v>
      </c>
      <c r="D9" s="221">
        <v>0.48099999999999998</v>
      </c>
      <c r="E9" s="222">
        <v>0.27400000000000002</v>
      </c>
      <c r="F9" s="222">
        <v>0.17399999999999999</v>
      </c>
      <c r="G9" s="223">
        <v>7.0999999999999994E-2</v>
      </c>
      <c r="H9" s="211"/>
      <c r="M9" s="243"/>
      <c r="N9" s="242">
        <v>6.3E-2</v>
      </c>
      <c r="O9" s="243"/>
      <c r="P9" s="243" t="s">
        <v>278</v>
      </c>
      <c r="Q9" s="243"/>
    </row>
    <row r="10" spans="2:17" x14ac:dyDescent="0.2">
      <c r="B10" s="211"/>
      <c r="C10" s="220" t="s">
        <v>263</v>
      </c>
      <c r="D10" s="224">
        <v>0.58099999999999996</v>
      </c>
      <c r="E10" s="222">
        <v>0.29199999999999998</v>
      </c>
      <c r="F10" s="222">
        <v>8.2000000000000003E-2</v>
      </c>
      <c r="G10" s="223">
        <v>4.4999999999999998E-2</v>
      </c>
      <c r="H10" s="211"/>
      <c r="M10" s="243"/>
      <c r="N10" s="242">
        <v>5.8000000000000003E-2</v>
      </c>
      <c r="O10" s="243"/>
      <c r="P10" s="243" t="s">
        <v>279</v>
      </c>
      <c r="Q10" s="243"/>
    </row>
    <row r="11" spans="2:17" x14ac:dyDescent="0.2">
      <c r="B11" s="211"/>
      <c r="C11" s="220" t="s">
        <v>264</v>
      </c>
      <c r="D11" s="224">
        <v>0.44600000000000001</v>
      </c>
      <c r="E11" s="222">
        <v>0.33700000000000002</v>
      </c>
      <c r="F11" s="222">
        <v>0.156</v>
      </c>
      <c r="G11" s="223">
        <v>0.06</v>
      </c>
      <c r="H11" s="211"/>
      <c r="M11" s="243"/>
      <c r="N11" s="242">
        <v>3.5999999999999997E-2</v>
      </c>
      <c r="O11" s="243"/>
      <c r="P11" s="243" t="s">
        <v>280</v>
      </c>
      <c r="Q11" s="243"/>
    </row>
    <row r="12" spans="2:17" x14ac:dyDescent="0.2">
      <c r="B12" s="211"/>
      <c r="C12" s="220" t="s">
        <v>265</v>
      </c>
      <c r="D12" s="224">
        <v>0.53700000000000003</v>
      </c>
      <c r="E12" s="222">
        <v>0.29099999999999998</v>
      </c>
      <c r="F12" s="222">
        <v>0.13900000000000001</v>
      </c>
      <c r="G12" s="223">
        <v>3.3000000000000002E-2</v>
      </c>
      <c r="H12" s="211"/>
      <c r="M12" s="243"/>
      <c r="N12" s="242">
        <v>3.4000000000000002E-2</v>
      </c>
      <c r="O12" s="243"/>
      <c r="P12" s="243" t="s">
        <v>281</v>
      </c>
      <c r="Q12" s="243"/>
    </row>
    <row r="13" spans="2:17" x14ac:dyDescent="0.2">
      <c r="B13" s="211"/>
      <c r="C13" s="220" t="s">
        <v>266</v>
      </c>
      <c r="D13" s="224">
        <v>0.52900000000000003</v>
      </c>
      <c r="E13" s="222">
        <v>0.25800000000000001</v>
      </c>
      <c r="F13" s="222">
        <v>0.15</v>
      </c>
      <c r="G13" s="223">
        <v>6.3E-2</v>
      </c>
      <c r="H13" s="211"/>
      <c r="M13" s="243"/>
      <c r="N13" s="242">
        <v>3.4000000000000002E-2</v>
      </c>
      <c r="O13" s="243"/>
      <c r="P13" s="243" t="s">
        <v>282</v>
      </c>
      <c r="Q13" s="243"/>
    </row>
    <row r="14" spans="2:17" x14ac:dyDescent="0.2">
      <c r="B14" s="211"/>
      <c r="C14" s="211"/>
      <c r="D14" s="211"/>
      <c r="E14" s="211"/>
      <c r="F14" s="211"/>
      <c r="G14" s="211"/>
      <c r="H14" s="211"/>
      <c r="M14" s="243"/>
      <c r="N14" s="242">
        <v>1.9E-2</v>
      </c>
      <c r="O14" s="243"/>
      <c r="P14" s="243" t="s">
        <v>283</v>
      </c>
      <c r="Q14" s="243"/>
    </row>
    <row r="15" spans="2:17" x14ac:dyDescent="0.2">
      <c r="M15" s="243"/>
      <c r="N15" s="242">
        <v>1.2E-2</v>
      </c>
      <c r="O15" s="243"/>
      <c r="P15" s="243" t="s">
        <v>284</v>
      </c>
      <c r="Q15" s="243"/>
    </row>
    <row r="16" spans="2:17" x14ac:dyDescent="0.2">
      <c r="M16" s="243"/>
      <c r="N16" s="242">
        <v>0.01</v>
      </c>
      <c r="O16" s="243"/>
      <c r="P16" s="243" t="s">
        <v>285</v>
      </c>
      <c r="Q16" s="243"/>
    </row>
    <row r="17" spans="2:17" x14ac:dyDescent="0.2">
      <c r="B17" s="225"/>
      <c r="C17" s="225"/>
      <c r="D17" s="225"/>
      <c r="E17" s="225"/>
      <c r="F17" s="225"/>
      <c r="G17" s="225"/>
      <c r="H17" s="225"/>
      <c r="I17" s="225"/>
      <c r="J17" s="225"/>
      <c r="M17" s="243"/>
      <c r="N17" s="242">
        <v>5.0999999999999997E-2</v>
      </c>
      <c r="O17" s="243"/>
      <c r="P17" s="243" t="s">
        <v>286</v>
      </c>
      <c r="Q17" s="243"/>
    </row>
    <row r="18" spans="2:17" x14ac:dyDescent="0.2">
      <c r="B18" s="225"/>
      <c r="C18" s="1429" t="s">
        <v>267</v>
      </c>
      <c r="D18" s="1429"/>
      <c r="E18" s="1429"/>
      <c r="F18" s="1429"/>
      <c r="G18" s="1429"/>
      <c r="H18" s="1429"/>
      <c r="I18" s="1429"/>
      <c r="J18" s="225"/>
      <c r="M18" s="243"/>
      <c r="N18" s="243"/>
      <c r="O18" s="243"/>
      <c r="P18" s="243"/>
      <c r="Q18" s="243"/>
    </row>
    <row r="19" spans="2:17" x14ac:dyDescent="0.2">
      <c r="B19" s="225"/>
      <c r="C19" s="225"/>
      <c r="D19" s="1430" t="s">
        <v>268</v>
      </c>
      <c r="E19" s="1429"/>
      <c r="F19" s="1431"/>
      <c r="G19" s="1430" t="s">
        <v>269</v>
      </c>
      <c r="H19" s="1428"/>
      <c r="I19" s="1432"/>
      <c r="J19" s="225"/>
      <c r="M19" s="1"/>
      <c r="N19" s="1"/>
      <c r="O19" s="1"/>
      <c r="P19" s="1"/>
      <c r="Q19" s="1"/>
    </row>
    <row r="20" spans="2:17" x14ac:dyDescent="0.2">
      <c r="B20" s="225"/>
      <c r="C20" s="225"/>
      <c r="D20" s="1433">
        <v>2010</v>
      </c>
      <c r="E20" s="1434">
        <v>2002</v>
      </c>
      <c r="F20" s="227" t="s">
        <v>270</v>
      </c>
      <c r="G20" s="1433">
        <v>2010</v>
      </c>
      <c r="H20" s="1434">
        <v>2002</v>
      </c>
      <c r="I20" s="226" t="s">
        <v>270</v>
      </c>
      <c r="J20" s="225"/>
      <c r="M20" s="242"/>
      <c r="N20" s="243"/>
      <c r="O20" s="243"/>
      <c r="P20" s="243"/>
      <c r="Q20" s="243"/>
    </row>
    <row r="21" spans="2:17" ht="12" thickBot="1" x14ac:dyDescent="0.25">
      <c r="B21" s="225"/>
      <c r="C21" s="225"/>
      <c r="D21" s="1433"/>
      <c r="E21" s="1434"/>
      <c r="F21" s="228" t="s">
        <v>271</v>
      </c>
      <c r="G21" s="1433"/>
      <c r="H21" s="1434"/>
      <c r="I21" s="229" t="s">
        <v>271</v>
      </c>
      <c r="J21" s="225"/>
      <c r="M21" s="243"/>
      <c r="N21" s="1425" t="s">
        <v>287</v>
      </c>
      <c r="O21" s="1425"/>
      <c r="P21" s="1425"/>
      <c r="Q21" s="1425"/>
    </row>
    <row r="22" spans="2:17" x14ac:dyDescent="0.2">
      <c r="B22" s="225"/>
      <c r="C22" s="230" t="s">
        <v>261</v>
      </c>
      <c r="D22" s="231">
        <v>7.633423030021412E-2</v>
      </c>
      <c r="E22" s="232">
        <f t="shared" ref="E22:E27" si="0">D22-F22</f>
        <v>6.5000000000000002E-2</v>
      </c>
      <c r="F22" s="233">
        <v>1.1334230300214118E-2</v>
      </c>
      <c r="G22" s="231">
        <v>6.4039006442109456E-2</v>
      </c>
      <c r="H22" s="234">
        <v>4.4999999999999998E-2</v>
      </c>
      <c r="I22" s="235">
        <v>1.9039006442109457E-2</v>
      </c>
      <c r="J22" s="225"/>
      <c r="M22" s="243"/>
      <c r="N22" s="1425" t="s">
        <v>275</v>
      </c>
      <c r="O22" s="1425"/>
      <c r="P22" s="1425"/>
      <c r="Q22" s="1425"/>
    </row>
    <row r="23" spans="2:17" x14ac:dyDescent="0.2">
      <c r="B23" s="225"/>
      <c r="C23" s="225" t="s">
        <v>262</v>
      </c>
      <c r="D23" s="236">
        <v>0.27846018735362998</v>
      </c>
      <c r="E23" s="237">
        <f t="shared" si="0"/>
        <v>0.24199999999999999</v>
      </c>
      <c r="F23" s="238">
        <v>3.6460187353629991E-2</v>
      </c>
      <c r="G23" s="236">
        <v>0.31754171258327291</v>
      </c>
      <c r="H23" s="239">
        <f>G23-I23</f>
        <v>0.28100000000000003</v>
      </c>
      <c r="I23" s="240">
        <v>3.6541712583272878E-2</v>
      </c>
      <c r="J23" s="225"/>
      <c r="M23" s="243"/>
      <c r="N23" s="243"/>
      <c r="O23" s="243"/>
      <c r="P23" s="243"/>
      <c r="Q23" s="243"/>
    </row>
    <row r="24" spans="2:17" x14ac:dyDescent="0.2">
      <c r="B24" s="225"/>
      <c r="C24" s="225" t="s">
        <v>227</v>
      </c>
      <c r="D24" s="236">
        <v>0.31622017302024907</v>
      </c>
      <c r="E24" s="237">
        <f t="shared" si="0"/>
        <v>0.28999999999999998</v>
      </c>
      <c r="F24" s="238">
        <v>2.6220173020249093E-2</v>
      </c>
      <c r="G24" s="236">
        <v>0.21070062352267266</v>
      </c>
      <c r="H24" s="239">
        <f>G24-I24</f>
        <v>0.189</v>
      </c>
      <c r="I24" s="240">
        <v>2.1700623522672657E-2</v>
      </c>
      <c r="J24" s="225"/>
      <c r="M24" s="243"/>
      <c r="N24" s="242">
        <v>0.60899999999999999</v>
      </c>
      <c r="O24" s="243"/>
      <c r="P24" s="243" t="s">
        <v>279</v>
      </c>
      <c r="Q24" s="243"/>
    </row>
    <row r="25" spans="2:17" x14ac:dyDescent="0.2">
      <c r="B25" s="225"/>
      <c r="C25" s="225" t="s">
        <v>264</v>
      </c>
      <c r="D25" s="236">
        <v>0.33384592678641994</v>
      </c>
      <c r="E25" s="237">
        <f t="shared" si="0"/>
        <v>0.29099999999999998</v>
      </c>
      <c r="F25" s="238">
        <v>4.2845926786419963E-2</v>
      </c>
      <c r="G25" s="236">
        <v>0.47162137667477305</v>
      </c>
      <c r="H25" s="239">
        <f>G25-I25</f>
        <v>0.41699999999999998</v>
      </c>
      <c r="I25" s="240">
        <v>5.462137667477307E-2</v>
      </c>
      <c r="J25" s="225"/>
      <c r="M25" s="243"/>
      <c r="N25" s="242">
        <v>8.5000000000000006E-2</v>
      </c>
      <c r="O25" s="243"/>
      <c r="P25" s="243" t="s">
        <v>278</v>
      </c>
      <c r="Q25" s="243"/>
    </row>
    <row r="26" spans="2:17" x14ac:dyDescent="0.2">
      <c r="B26" s="225"/>
      <c r="C26" s="225" t="s">
        <v>265</v>
      </c>
      <c r="D26" s="236">
        <v>0.36246229582394279</v>
      </c>
      <c r="E26" s="237">
        <f t="shared" si="0"/>
        <v>0.32900000000000001</v>
      </c>
      <c r="F26" s="238">
        <v>3.3462295823942778E-2</v>
      </c>
      <c r="G26" s="236">
        <v>0.38037806112610878</v>
      </c>
      <c r="H26" s="239">
        <f>G26-I26</f>
        <v>0.34399999999999997</v>
      </c>
      <c r="I26" s="240">
        <v>3.6378061126108807E-2</v>
      </c>
      <c r="J26" s="225"/>
      <c r="M26" s="243"/>
      <c r="N26" s="242">
        <v>8.5000000000000006E-2</v>
      </c>
      <c r="O26" s="243"/>
      <c r="P26" s="243" t="s">
        <v>280</v>
      </c>
      <c r="Q26" s="243"/>
    </row>
    <row r="27" spans="2:17" x14ac:dyDescent="0.2">
      <c r="B27" s="225"/>
      <c r="C27" s="225" t="s">
        <v>266</v>
      </c>
      <c r="D27" s="236">
        <v>0.40244089275854994</v>
      </c>
      <c r="E27" s="237">
        <f t="shared" si="0"/>
        <v>0.36399999999999999</v>
      </c>
      <c r="F27" s="238">
        <v>3.8440892758549949E-2</v>
      </c>
      <c r="G27" s="236">
        <v>0.356921095529037</v>
      </c>
      <c r="H27" s="239">
        <f>G27-I27</f>
        <v>0.29599999999999999</v>
      </c>
      <c r="I27" s="240">
        <v>6.0921095529037017E-2</v>
      </c>
      <c r="J27" s="225"/>
      <c r="M27" s="243"/>
      <c r="N27" s="242">
        <v>4.8000000000000001E-2</v>
      </c>
      <c r="O27" s="243"/>
      <c r="P27" s="243" t="s">
        <v>281</v>
      </c>
      <c r="Q27" s="243"/>
    </row>
    <row r="28" spans="2:17" x14ac:dyDescent="0.2">
      <c r="B28" s="225"/>
      <c r="C28" s="225"/>
      <c r="D28" s="241"/>
      <c r="E28" s="225"/>
      <c r="F28" s="225"/>
      <c r="G28" s="225"/>
      <c r="H28" s="225"/>
      <c r="I28" s="225"/>
      <c r="J28" s="225"/>
      <c r="M28" s="243"/>
      <c r="N28" s="242">
        <v>0.04</v>
      </c>
      <c r="O28" s="243"/>
      <c r="P28" s="243" t="s">
        <v>288</v>
      </c>
      <c r="Q28" s="243"/>
    </row>
    <row r="29" spans="2:17" x14ac:dyDescent="0.2">
      <c r="B29" s="225"/>
      <c r="C29" s="225" t="s">
        <v>272</v>
      </c>
      <c r="D29" s="225"/>
      <c r="E29" s="225"/>
      <c r="F29" s="225"/>
      <c r="G29" s="225"/>
      <c r="H29" s="225"/>
      <c r="I29" s="225"/>
      <c r="J29" s="225"/>
      <c r="M29" s="243"/>
      <c r="N29" s="242">
        <v>3.5000000000000003E-2</v>
      </c>
      <c r="O29" s="243"/>
      <c r="P29" s="243" t="s">
        <v>289</v>
      </c>
      <c r="Q29" s="243"/>
    </row>
    <row r="30" spans="2:17" x14ac:dyDescent="0.2">
      <c r="B30" s="225"/>
      <c r="C30" s="225" t="s">
        <v>273</v>
      </c>
      <c r="D30" s="225"/>
      <c r="E30" s="225"/>
      <c r="F30" s="225"/>
      <c r="G30" s="225"/>
      <c r="H30" s="225"/>
      <c r="I30" s="225"/>
      <c r="J30" s="225"/>
      <c r="M30" s="243"/>
      <c r="N30" s="242">
        <v>0.03</v>
      </c>
      <c r="O30" s="243"/>
      <c r="P30" s="243" t="s">
        <v>283</v>
      </c>
      <c r="Q30" s="243"/>
    </row>
    <row r="31" spans="2:17" x14ac:dyDescent="0.2">
      <c r="M31" s="243"/>
      <c r="N31" s="242">
        <v>2.5000000000000001E-2</v>
      </c>
      <c r="O31" s="243"/>
      <c r="P31" s="243" t="s">
        <v>276</v>
      </c>
      <c r="Q31" s="243"/>
    </row>
    <row r="32" spans="2:17" x14ac:dyDescent="0.2">
      <c r="M32" s="243"/>
      <c r="N32" s="242">
        <v>1.2E-2</v>
      </c>
      <c r="O32" s="243"/>
      <c r="P32" s="243" t="s">
        <v>277</v>
      </c>
      <c r="Q32" s="243"/>
    </row>
    <row r="33" spans="13:17" x14ac:dyDescent="0.2">
      <c r="M33" s="243"/>
      <c r="N33" s="242">
        <v>4.0000000000000001E-3</v>
      </c>
      <c r="O33" s="243"/>
      <c r="P33" s="243" t="s">
        <v>290</v>
      </c>
      <c r="Q33" s="243"/>
    </row>
    <row r="34" spans="13:17" x14ac:dyDescent="0.2">
      <c r="M34" s="243"/>
      <c r="N34" s="242">
        <v>2.5999999999999999E-2</v>
      </c>
      <c r="O34" s="243"/>
      <c r="P34" s="243" t="s">
        <v>286</v>
      </c>
      <c r="Q34" s="243"/>
    </row>
    <row r="35" spans="13:17" x14ac:dyDescent="0.2">
      <c r="M35" s="243"/>
      <c r="N35" s="243"/>
      <c r="O35" s="243"/>
      <c r="P35" s="243"/>
      <c r="Q35" s="243"/>
    </row>
    <row r="36" spans="13:17" x14ac:dyDescent="0.2">
      <c r="M36" s="1"/>
      <c r="N36" s="1"/>
      <c r="O36" s="1"/>
      <c r="P36" s="1"/>
      <c r="Q36" s="1"/>
    </row>
    <row r="37" spans="13:17" x14ac:dyDescent="0.2">
      <c r="M37" s="242"/>
      <c r="N37" s="243"/>
      <c r="O37" s="243"/>
      <c r="P37" s="243"/>
      <c r="Q37" s="243"/>
    </row>
    <row r="38" spans="13:17" x14ac:dyDescent="0.2">
      <c r="M38" s="243"/>
      <c r="N38" s="1425" t="s">
        <v>291</v>
      </c>
      <c r="O38" s="1425"/>
      <c r="P38" s="1425"/>
      <c r="Q38" s="1425"/>
    </row>
    <row r="39" spans="13:17" x14ac:dyDescent="0.2">
      <c r="M39" s="243"/>
      <c r="N39" s="1425" t="s">
        <v>275</v>
      </c>
      <c r="O39" s="1425"/>
      <c r="P39" s="1425"/>
      <c r="Q39" s="1425"/>
    </row>
    <row r="40" spans="13:17" x14ac:dyDescent="0.2">
      <c r="M40" s="243"/>
      <c r="N40" s="243"/>
      <c r="O40" s="243"/>
      <c r="P40" s="243"/>
      <c r="Q40" s="243"/>
    </row>
    <row r="41" spans="13:17" x14ac:dyDescent="0.2">
      <c r="M41" s="243"/>
      <c r="N41" s="242">
        <v>0.30299999999999999</v>
      </c>
      <c r="O41" s="243"/>
      <c r="P41" s="243" t="s">
        <v>280</v>
      </c>
      <c r="Q41" s="243"/>
    </row>
    <row r="42" spans="13:17" x14ac:dyDescent="0.2">
      <c r="M42" s="243"/>
      <c r="N42" s="242">
        <v>0.26500000000000001</v>
      </c>
      <c r="O42" s="243"/>
      <c r="P42" s="243" t="s">
        <v>283</v>
      </c>
      <c r="Q42" s="243"/>
    </row>
    <row r="43" spans="13:17" x14ac:dyDescent="0.2">
      <c r="M43" s="243"/>
      <c r="N43" s="242">
        <v>0.25</v>
      </c>
      <c r="O43" s="243"/>
      <c r="P43" s="243" t="s">
        <v>288</v>
      </c>
      <c r="Q43" s="243"/>
    </row>
    <row r="44" spans="13:17" x14ac:dyDescent="0.2">
      <c r="M44" s="243"/>
      <c r="N44" s="242">
        <v>8.5000000000000006E-2</v>
      </c>
      <c r="O44" s="243"/>
      <c r="P44" s="243" t="s">
        <v>279</v>
      </c>
      <c r="Q44" s="243"/>
    </row>
    <row r="45" spans="13:17" x14ac:dyDescent="0.2">
      <c r="M45" s="243"/>
      <c r="N45" s="242">
        <v>1.2E-2</v>
      </c>
      <c r="O45" s="243"/>
      <c r="P45" s="243" t="s">
        <v>281</v>
      </c>
      <c r="Q45" s="243"/>
    </row>
    <row r="46" spans="13:17" x14ac:dyDescent="0.2">
      <c r="M46" s="243"/>
      <c r="N46" s="242">
        <v>1.0999999999999999E-2</v>
      </c>
      <c r="O46" s="243"/>
      <c r="P46" s="243" t="s">
        <v>292</v>
      </c>
      <c r="Q46" s="243"/>
    </row>
    <row r="47" spans="13:17" x14ac:dyDescent="0.2">
      <c r="M47" s="243"/>
      <c r="N47" s="242">
        <v>8.9999999999999993E-3</v>
      </c>
      <c r="O47" s="243"/>
      <c r="P47" s="243" t="s">
        <v>293</v>
      </c>
      <c r="Q47" s="243"/>
    </row>
    <row r="48" spans="13:17" x14ac:dyDescent="0.2">
      <c r="M48" s="243"/>
      <c r="N48" s="242">
        <v>8.9999999999999993E-3</v>
      </c>
      <c r="O48" s="243"/>
      <c r="P48" s="243" t="s">
        <v>276</v>
      </c>
      <c r="Q48" s="243"/>
    </row>
    <row r="49" spans="13:17" x14ac:dyDescent="0.2">
      <c r="M49" s="243"/>
      <c r="N49" s="242">
        <v>8.0000000000000002E-3</v>
      </c>
      <c r="O49" s="243"/>
      <c r="P49" s="243" t="s">
        <v>294</v>
      </c>
      <c r="Q49" s="243"/>
    </row>
    <row r="50" spans="13:17" x14ac:dyDescent="0.2">
      <c r="M50" s="243"/>
      <c r="N50" s="242">
        <v>7.0000000000000001E-3</v>
      </c>
      <c r="O50" s="243"/>
      <c r="P50" s="243" t="s">
        <v>278</v>
      </c>
      <c r="Q50" s="243"/>
    </row>
    <row r="51" spans="13:17" x14ac:dyDescent="0.2">
      <c r="M51" s="243"/>
      <c r="N51" s="242">
        <v>0.04</v>
      </c>
      <c r="O51" s="243"/>
      <c r="P51" s="243" t="s">
        <v>286</v>
      </c>
      <c r="Q51" s="243"/>
    </row>
    <row r="52" spans="13:17" x14ac:dyDescent="0.2">
      <c r="M52" s="243"/>
      <c r="N52" s="243"/>
      <c r="O52" s="243"/>
      <c r="P52" s="243"/>
      <c r="Q52" s="243"/>
    </row>
    <row r="53" spans="13:17" x14ac:dyDescent="0.2">
      <c r="M53" s="244"/>
      <c r="N53" s="1"/>
      <c r="O53" s="1"/>
      <c r="P53" s="1"/>
      <c r="Q53" s="1"/>
    </row>
    <row r="54" spans="13:17" x14ac:dyDescent="0.2">
      <c r="M54" s="242"/>
      <c r="N54" s="243"/>
      <c r="O54" s="243"/>
      <c r="P54" s="243"/>
      <c r="Q54" s="243"/>
    </row>
    <row r="55" spans="13:17" x14ac:dyDescent="0.2">
      <c r="M55" s="243"/>
      <c r="N55" s="1425" t="s">
        <v>295</v>
      </c>
      <c r="O55" s="1425"/>
      <c r="P55" s="1425"/>
      <c r="Q55" s="1425"/>
    </row>
    <row r="56" spans="13:17" x14ac:dyDescent="0.2">
      <c r="M56" s="243"/>
      <c r="N56" s="1425" t="s">
        <v>275</v>
      </c>
      <c r="O56" s="1425"/>
      <c r="P56" s="1425"/>
      <c r="Q56" s="1425"/>
    </row>
    <row r="57" spans="13:17" x14ac:dyDescent="0.2">
      <c r="M57" s="243"/>
      <c r="N57" s="243"/>
      <c r="O57" s="243"/>
      <c r="P57" s="243"/>
      <c r="Q57" s="243"/>
    </row>
    <row r="58" spans="13:17" x14ac:dyDescent="0.2">
      <c r="M58" s="243"/>
      <c r="N58" s="242">
        <v>0.58299999999999996</v>
      </c>
      <c r="O58" s="243"/>
      <c r="P58" s="243" t="s">
        <v>280</v>
      </c>
      <c r="Q58" s="243"/>
    </row>
    <row r="59" spans="13:17" x14ac:dyDescent="0.2">
      <c r="M59" s="243"/>
      <c r="N59" s="242">
        <v>0.126</v>
      </c>
      <c r="O59" s="243"/>
      <c r="P59" s="243" t="s">
        <v>281</v>
      </c>
      <c r="Q59" s="243"/>
    </row>
    <row r="60" spans="13:17" x14ac:dyDescent="0.2">
      <c r="M60" s="243"/>
      <c r="N60" s="242">
        <v>0.10199999999999999</v>
      </c>
      <c r="O60" s="243"/>
      <c r="P60" s="243" t="s">
        <v>279</v>
      </c>
      <c r="Q60" s="243"/>
    </row>
    <row r="61" spans="13:17" x14ac:dyDescent="0.2">
      <c r="M61" s="243"/>
      <c r="N61" s="242">
        <v>8.3000000000000004E-2</v>
      </c>
      <c r="O61" s="243"/>
      <c r="P61" s="243" t="s">
        <v>283</v>
      </c>
      <c r="Q61" s="243"/>
    </row>
    <row r="62" spans="13:17" x14ac:dyDescent="0.2">
      <c r="M62" s="243"/>
      <c r="N62" s="242">
        <v>0.03</v>
      </c>
      <c r="O62" s="243"/>
      <c r="P62" s="243" t="s">
        <v>276</v>
      </c>
      <c r="Q62" s="243"/>
    </row>
    <row r="63" spans="13:17" x14ac:dyDescent="0.2">
      <c r="M63" s="243"/>
      <c r="N63" s="242">
        <v>1.7000000000000001E-2</v>
      </c>
      <c r="O63" s="243"/>
      <c r="P63" s="243" t="s">
        <v>288</v>
      </c>
      <c r="Q63" s="243"/>
    </row>
    <row r="64" spans="13:17" x14ac:dyDescent="0.2">
      <c r="M64" s="243"/>
      <c r="N64" s="242">
        <v>1.0999999999999999E-2</v>
      </c>
      <c r="O64" s="243"/>
      <c r="P64" s="243" t="s">
        <v>278</v>
      </c>
      <c r="Q64" s="243"/>
    </row>
    <row r="65" spans="13:17" x14ac:dyDescent="0.2">
      <c r="M65" s="243"/>
      <c r="N65" s="242">
        <v>6.0000000000000001E-3</v>
      </c>
      <c r="O65" s="243"/>
      <c r="P65" s="243" t="s">
        <v>277</v>
      </c>
      <c r="Q65" s="243"/>
    </row>
    <row r="66" spans="13:17" x14ac:dyDescent="0.2">
      <c r="M66" s="243"/>
      <c r="N66" s="242">
        <v>5.0000000000000001E-3</v>
      </c>
      <c r="O66" s="243"/>
      <c r="P66" s="243" t="s">
        <v>296</v>
      </c>
      <c r="Q66" s="243"/>
    </row>
    <row r="67" spans="13:17" x14ac:dyDescent="0.2">
      <c r="M67" s="243"/>
      <c r="N67" s="242">
        <v>3.0000000000000001E-3</v>
      </c>
      <c r="O67" s="243"/>
      <c r="P67" s="243" t="s">
        <v>289</v>
      </c>
      <c r="Q67" s="243"/>
    </row>
    <row r="68" spans="13:17" x14ac:dyDescent="0.2">
      <c r="M68" s="243"/>
      <c r="N68" s="242">
        <v>3.2000000000000001E-2</v>
      </c>
      <c r="O68" s="243"/>
      <c r="P68" s="243" t="s">
        <v>286</v>
      </c>
      <c r="Q68" s="243"/>
    </row>
    <row r="69" spans="13:17" x14ac:dyDescent="0.2">
      <c r="M69" s="243"/>
      <c r="N69" s="243"/>
      <c r="O69" s="243"/>
      <c r="P69" s="243"/>
      <c r="Q69" s="243"/>
    </row>
    <row r="70" spans="13:17" x14ac:dyDescent="0.2">
      <c r="M70" s="1"/>
      <c r="N70" s="1"/>
      <c r="O70" s="1"/>
      <c r="P70" s="1"/>
      <c r="Q70" s="1"/>
    </row>
    <row r="71" spans="13:17" x14ac:dyDescent="0.2">
      <c r="M71" s="242"/>
      <c r="N71" s="243"/>
      <c r="O71" s="243"/>
      <c r="P71" s="243"/>
      <c r="Q71" s="243"/>
    </row>
    <row r="72" spans="13:17" x14ac:dyDescent="0.2">
      <c r="M72" s="243"/>
      <c r="N72" s="1425" t="s">
        <v>297</v>
      </c>
      <c r="O72" s="1425"/>
      <c r="P72" s="1425"/>
      <c r="Q72" s="1425"/>
    </row>
    <row r="73" spans="13:17" x14ac:dyDescent="0.2">
      <c r="M73" s="243"/>
      <c r="N73" s="1425" t="s">
        <v>275</v>
      </c>
      <c r="O73" s="1425"/>
      <c r="P73" s="1425"/>
      <c r="Q73" s="1425"/>
    </row>
    <row r="74" spans="13:17" x14ac:dyDescent="0.2">
      <c r="M74" s="243"/>
      <c r="N74" s="243"/>
      <c r="O74" s="243"/>
      <c r="P74" s="243"/>
      <c r="Q74" s="243"/>
    </row>
    <row r="75" spans="13:17" x14ac:dyDescent="0.2">
      <c r="M75" s="243"/>
      <c r="N75" s="242">
        <v>0.60799999999999998</v>
      </c>
      <c r="O75" s="242"/>
      <c r="P75" s="243" t="s">
        <v>283</v>
      </c>
      <c r="Q75" s="243"/>
    </row>
    <row r="76" spans="13:17" x14ac:dyDescent="0.2">
      <c r="M76" s="243"/>
      <c r="N76" s="242">
        <v>0.186</v>
      </c>
      <c r="O76" s="242"/>
      <c r="P76" s="243" t="s">
        <v>280</v>
      </c>
      <c r="Q76" s="243"/>
    </row>
    <row r="77" spans="13:17" x14ac:dyDescent="0.2">
      <c r="M77" s="243"/>
      <c r="N77" s="242">
        <v>4.4999999999999998E-2</v>
      </c>
      <c r="O77" s="242"/>
      <c r="P77" s="243" t="s">
        <v>293</v>
      </c>
      <c r="Q77" s="243"/>
    </row>
    <row r="78" spans="13:17" x14ac:dyDescent="0.2">
      <c r="M78" s="243"/>
      <c r="N78" s="242">
        <v>4.1000000000000002E-2</v>
      </c>
      <c r="O78" s="242"/>
      <c r="P78" s="243" t="s">
        <v>279</v>
      </c>
      <c r="Q78" s="243"/>
    </row>
    <row r="79" spans="13:17" x14ac:dyDescent="0.2">
      <c r="M79" s="243"/>
      <c r="N79" s="242">
        <v>1.7000000000000001E-2</v>
      </c>
      <c r="O79" s="242"/>
      <c r="P79" s="243" t="s">
        <v>288</v>
      </c>
      <c r="Q79" s="243"/>
    </row>
    <row r="80" spans="13:17" x14ac:dyDescent="0.2">
      <c r="M80" s="243"/>
      <c r="N80" s="242">
        <v>1.2999999999999999E-2</v>
      </c>
      <c r="O80" s="242"/>
      <c r="P80" s="243" t="s">
        <v>298</v>
      </c>
      <c r="Q80" s="243"/>
    </row>
    <row r="81" spans="13:17" x14ac:dyDescent="0.2">
      <c r="M81" s="243"/>
      <c r="N81" s="242">
        <v>0.01</v>
      </c>
      <c r="O81" s="242"/>
      <c r="P81" s="243" t="s">
        <v>281</v>
      </c>
      <c r="Q81" s="243"/>
    </row>
    <row r="82" spans="13:17" x14ac:dyDescent="0.2">
      <c r="M82" s="243"/>
      <c r="N82" s="242">
        <v>8.0000000000000002E-3</v>
      </c>
      <c r="O82" s="242"/>
      <c r="P82" s="243" t="s">
        <v>276</v>
      </c>
      <c r="Q82" s="243"/>
    </row>
    <row r="83" spans="13:17" x14ac:dyDescent="0.2">
      <c r="M83" s="243"/>
      <c r="N83" s="242">
        <v>7.0000000000000001E-3</v>
      </c>
      <c r="O83" s="242"/>
      <c r="P83" s="243" t="s">
        <v>296</v>
      </c>
      <c r="Q83" s="243"/>
    </row>
    <row r="84" spans="13:17" x14ac:dyDescent="0.2">
      <c r="M84" s="243"/>
      <c r="N84" s="242">
        <v>6.0000000000000001E-3</v>
      </c>
      <c r="O84" s="242"/>
      <c r="P84" s="243" t="s">
        <v>299</v>
      </c>
      <c r="Q84" s="243"/>
    </row>
    <row r="85" spans="13:17" x14ac:dyDescent="0.2">
      <c r="M85" s="243"/>
      <c r="N85" s="242">
        <v>0.06</v>
      </c>
      <c r="O85" s="242"/>
      <c r="P85" s="243" t="s">
        <v>286</v>
      </c>
      <c r="Q85" s="243"/>
    </row>
    <row r="86" spans="13:17" x14ac:dyDescent="0.2">
      <c r="M86" s="243"/>
      <c r="N86" s="243"/>
      <c r="O86" s="243"/>
      <c r="P86" s="243"/>
      <c r="Q86" s="243"/>
    </row>
  </sheetData>
  <mergeCells count="19">
    <mergeCell ref="N72:Q72"/>
    <mergeCell ref="N73:Q73"/>
    <mergeCell ref="N38:Q38"/>
    <mergeCell ref="N39:Q39"/>
    <mergeCell ref="N55:Q55"/>
    <mergeCell ref="N56:Q56"/>
    <mergeCell ref="D19:F19"/>
    <mergeCell ref="G19:I19"/>
    <mergeCell ref="N21:Q21"/>
    <mergeCell ref="N22:Q22"/>
    <mergeCell ref="D20:D21"/>
    <mergeCell ref="E20:E21"/>
    <mergeCell ref="G20:G21"/>
    <mergeCell ref="H20:H21"/>
    <mergeCell ref="N4:Q4"/>
    <mergeCell ref="N5:Q5"/>
    <mergeCell ref="C6:C7"/>
    <mergeCell ref="D6:G6"/>
    <mergeCell ref="C18:I18"/>
  </mergeCells>
  <phoneticPr fontId="0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1"/>
  <sheetViews>
    <sheetView workbookViewId="0"/>
  </sheetViews>
  <sheetFormatPr defaultRowHeight="11.25" x14ac:dyDescent="0.2"/>
  <cols>
    <col min="1" max="1" width="9.33203125" style="1256"/>
    <col min="2" max="2" width="13.5" style="1256" customWidth="1"/>
    <col min="3" max="3" width="59.6640625" style="1256" customWidth="1"/>
    <col min="4" max="5" width="9.33203125" style="1256"/>
    <col min="6" max="6" width="3.5" style="1256" customWidth="1"/>
    <col min="7" max="16384" width="9.33203125" style="1256"/>
  </cols>
  <sheetData>
    <row r="1" spans="2:7" ht="15" x14ac:dyDescent="0.25">
      <c r="B1" s="1254" t="s">
        <v>469</v>
      </c>
      <c r="C1" s="1255"/>
      <c r="D1" s="1255"/>
      <c r="E1" s="1255"/>
      <c r="F1" s="1255"/>
      <c r="G1" s="1255"/>
    </row>
    <row r="4" spans="2:7" ht="15.75" x14ac:dyDescent="0.25">
      <c r="B4" s="1257"/>
      <c r="C4" s="1255"/>
      <c r="D4" s="1435" t="s">
        <v>348</v>
      </c>
      <c r="E4" s="1435"/>
      <c r="F4" s="1258"/>
      <c r="G4" s="1259" t="s">
        <v>349</v>
      </c>
    </row>
    <row r="5" spans="2:7" ht="15.75" x14ac:dyDescent="0.25">
      <c r="B5" s="1265" t="s">
        <v>350</v>
      </c>
      <c r="C5" s="1255"/>
      <c r="D5" s="1258"/>
      <c r="E5" s="1258"/>
      <c r="F5" s="1258"/>
      <c r="G5" s="1259"/>
    </row>
    <row r="6" spans="2:7" ht="15" x14ac:dyDescent="0.25">
      <c r="B6" s="1260" t="s">
        <v>351</v>
      </c>
      <c r="C6" s="1260" t="s">
        <v>1</v>
      </c>
      <c r="D6" s="1261">
        <v>2013</v>
      </c>
      <c r="E6" s="1261">
        <v>2012</v>
      </c>
      <c r="F6" s="1258"/>
      <c r="G6" s="1262">
        <v>2013</v>
      </c>
    </row>
    <row r="7" spans="2:7" ht="15" x14ac:dyDescent="0.25">
      <c r="B7" s="1260"/>
      <c r="C7" s="1254"/>
      <c r="D7" s="1258"/>
      <c r="E7" s="1258"/>
      <c r="F7" s="1258"/>
      <c r="G7" s="1262"/>
    </row>
    <row r="8" spans="2:7" ht="15" x14ac:dyDescent="0.25">
      <c r="B8" s="1261">
        <v>55</v>
      </c>
      <c r="C8" s="1254" t="s">
        <v>366</v>
      </c>
      <c r="D8" s="1258">
        <v>1.6389394998550399</v>
      </c>
      <c r="E8" s="1263">
        <v>1.6436128616332999</v>
      </c>
      <c r="F8" s="1263"/>
      <c r="G8" s="1263">
        <v>1.93452596664429</v>
      </c>
    </row>
    <row r="9" spans="2:7" ht="15" x14ac:dyDescent="0.25">
      <c r="B9" s="1261">
        <v>71</v>
      </c>
      <c r="C9" s="1254" t="s">
        <v>358</v>
      </c>
      <c r="D9" s="1258">
        <v>1.5052964687347401</v>
      </c>
      <c r="E9" s="1263">
        <v>1.4633165597915601</v>
      </c>
      <c r="F9" s="1263"/>
      <c r="G9" s="1263">
        <v>1.5369416475296001</v>
      </c>
    </row>
    <row r="10" spans="2:7" ht="15" x14ac:dyDescent="0.25">
      <c r="B10" s="1261">
        <v>51</v>
      </c>
      <c r="C10" s="1254" t="s">
        <v>18</v>
      </c>
      <c r="D10" s="1258">
        <v>1.4481418132782</v>
      </c>
      <c r="E10" s="1263">
        <v>1.39278221130371</v>
      </c>
      <c r="F10" s="1263"/>
      <c r="G10" s="1263">
        <v>1.37937903404236</v>
      </c>
    </row>
    <row r="11" spans="2:7" ht="15" x14ac:dyDescent="0.25">
      <c r="B11" s="1261">
        <v>52</v>
      </c>
      <c r="C11" s="1254" t="s">
        <v>367</v>
      </c>
      <c r="D11" s="1258">
        <v>1.35940885543823</v>
      </c>
      <c r="E11" s="1263">
        <v>1.35346662998199</v>
      </c>
      <c r="F11" s="1263"/>
      <c r="G11" s="1263">
        <v>2.1508660316467298</v>
      </c>
    </row>
    <row r="12" spans="2:7" ht="15" x14ac:dyDescent="0.25">
      <c r="B12" s="1261">
        <v>54</v>
      </c>
      <c r="C12" s="1254" t="s">
        <v>359</v>
      </c>
      <c r="D12" s="1258">
        <v>1.24728095531464</v>
      </c>
      <c r="E12" s="1263">
        <v>1.2535750865936299</v>
      </c>
      <c r="F12" s="1263"/>
      <c r="G12" s="1263">
        <v>1.1154639720916699</v>
      </c>
    </row>
    <row r="13" spans="2:7" ht="15" x14ac:dyDescent="0.25">
      <c r="B13" s="1261">
        <v>81</v>
      </c>
      <c r="C13" s="1254" t="s">
        <v>357</v>
      </c>
      <c r="D13" s="1258">
        <v>1.1310130357742301</v>
      </c>
      <c r="E13" s="1263">
        <v>1.1405873298645</v>
      </c>
      <c r="F13" s="1263"/>
      <c r="G13" s="1263">
        <v>1.2912501096725499</v>
      </c>
    </row>
    <row r="14" spans="2:7" ht="15" x14ac:dyDescent="0.25">
      <c r="B14" s="1261">
        <v>53</v>
      </c>
      <c r="C14" s="1254" t="s">
        <v>360</v>
      </c>
      <c r="D14" s="1258">
        <v>1.12814712524414</v>
      </c>
      <c r="E14" s="1263">
        <v>1.0966490507125899</v>
      </c>
      <c r="F14" s="1263"/>
      <c r="G14" s="1263">
        <v>0.865486860275269</v>
      </c>
    </row>
    <row r="15" spans="2:7" ht="15" x14ac:dyDescent="0.25">
      <c r="B15" s="1261">
        <v>56</v>
      </c>
      <c r="C15" s="1254" t="s">
        <v>364</v>
      </c>
      <c r="D15" s="1258">
        <v>1.1064472198486299</v>
      </c>
      <c r="E15" s="1263">
        <v>1.1391140222549401</v>
      </c>
      <c r="F15" s="1263"/>
      <c r="G15" s="1263">
        <v>0.91467726230621305</v>
      </c>
    </row>
    <row r="16" spans="2:7" ht="15" x14ac:dyDescent="0.25">
      <c r="B16" s="1260"/>
      <c r="C16" s="1254" t="s">
        <v>365</v>
      </c>
      <c r="D16" s="1258"/>
      <c r="E16" s="1263"/>
      <c r="F16" s="1263"/>
      <c r="G16" s="1263"/>
    </row>
    <row r="17" spans="2:7" ht="15" x14ac:dyDescent="0.25">
      <c r="B17" s="1261">
        <v>99</v>
      </c>
      <c r="C17" s="1254" t="s">
        <v>362</v>
      </c>
      <c r="D17" s="1258">
        <v>1.02767693996429</v>
      </c>
      <c r="E17" s="1263">
        <v>1.04764080047607</v>
      </c>
      <c r="F17" s="1263"/>
      <c r="G17" s="1263">
        <v>0.24562722444534299</v>
      </c>
    </row>
    <row r="18" spans="2:7" ht="14.25" x14ac:dyDescent="0.2">
      <c r="B18" s="1266">
        <v>44</v>
      </c>
      <c r="C18" s="1264" t="s">
        <v>355</v>
      </c>
      <c r="D18" s="1263">
        <v>0.964677333831787</v>
      </c>
      <c r="E18" s="1263">
        <v>0.96443182229995705</v>
      </c>
      <c r="F18" s="1263"/>
      <c r="G18" s="1263">
        <v>0</v>
      </c>
    </row>
    <row r="19" spans="2:7" ht="14.25" x14ac:dyDescent="0.2">
      <c r="B19" s="1266">
        <v>72</v>
      </c>
      <c r="C19" s="1264" t="s">
        <v>354</v>
      </c>
      <c r="D19" s="1263">
        <v>0.92988467216491699</v>
      </c>
      <c r="E19" s="1263">
        <v>0.914223432540894</v>
      </c>
      <c r="F19" s="1263"/>
      <c r="G19" s="1263">
        <v>0.74628436565399203</v>
      </c>
    </row>
    <row r="20" spans="2:7" ht="14.25" x14ac:dyDescent="0.2">
      <c r="B20" s="1266">
        <v>62</v>
      </c>
      <c r="C20" s="1264" t="s">
        <v>356</v>
      </c>
      <c r="D20" s="1263">
        <v>0.88648992776870705</v>
      </c>
      <c r="E20" s="1263">
        <v>0.87926781177520796</v>
      </c>
      <c r="F20" s="1263"/>
      <c r="G20" s="1263">
        <v>1.0450087785720801</v>
      </c>
    </row>
    <row r="21" spans="2:7" ht="14.25" x14ac:dyDescent="0.2">
      <c r="B21" s="1266">
        <v>48</v>
      </c>
      <c r="C21" s="1264" t="s">
        <v>353</v>
      </c>
      <c r="D21" s="1263">
        <v>0.868571877479553</v>
      </c>
      <c r="E21" s="1263">
        <v>0.87230521440506004</v>
      </c>
      <c r="F21" s="1263"/>
      <c r="G21" s="1263">
        <v>0</v>
      </c>
    </row>
    <row r="22" spans="2:7" ht="14.25" x14ac:dyDescent="0.2">
      <c r="B22" s="1266">
        <v>42</v>
      </c>
      <c r="C22" s="1264" t="s">
        <v>361</v>
      </c>
      <c r="D22" s="1263">
        <v>0.83455538749694802</v>
      </c>
      <c r="E22" s="1263">
        <v>0.82721066474914595</v>
      </c>
      <c r="F22" s="1263"/>
      <c r="G22" s="1263">
        <v>0.73827660083770796</v>
      </c>
    </row>
    <row r="23" spans="2:7" ht="14.25" x14ac:dyDescent="0.2">
      <c r="B23" s="1266">
        <v>22</v>
      </c>
      <c r="C23" s="1264" t="s">
        <v>9</v>
      </c>
      <c r="D23" s="1263">
        <v>0.83081632852554299</v>
      </c>
      <c r="E23" s="1263">
        <v>0.96119916439056396</v>
      </c>
      <c r="F23" s="1263"/>
      <c r="G23" s="1263">
        <v>0.73567014932632402</v>
      </c>
    </row>
    <row r="24" spans="2:7" ht="14.25" x14ac:dyDescent="0.2">
      <c r="B24" s="1266">
        <v>23</v>
      </c>
      <c r="C24" s="1264" t="s">
        <v>10</v>
      </c>
      <c r="D24" s="1263">
        <v>0.82652163505554199</v>
      </c>
      <c r="E24" s="1263">
        <v>0.83548974990844704</v>
      </c>
      <c r="F24" s="1263"/>
      <c r="G24" s="1263">
        <v>0.61215943098068204</v>
      </c>
    </row>
    <row r="25" spans="2:7" ht="14.25" x14ac:dyDescent="0.2">
      <c r="B25" s="1266">
        <v>61</v>
      </c>
      <c r="C25" s="1264" t="s">
        <v>363</v>
      </c>
      <c r="D25" s="1263">
        <v>0.77319866418838501</v>
      </c>
      <c r="E25" s="1263">
        <v>0.78136515617370605</v>
      </c>
      <c r="F25" s="1263"/>
      <c r="G25" s="1263">
        <v>1.3211854696273799</v>
      </c>
    </row>
    <row r="26" spans="2:7" ht="14.25" x14ac:dyDescent="0.2">
      <c r="B26" s="1266">
        <v>31</v>
      </c>
      <c r="C26" s="1264" t="s">
        <v>12</v>
      </c>
      <c r="D26" s="1263">
        <v>0.750690877437592</v>
      </c>
      <c r="E26" s="1263">
        <v>0.76269090175628695</v>
      </c>
      <c r="F26" s="1263"/>
      <c r="G26" s="1263">
        <v>0</v>
      </c>
    </row>
    <row r="27" spans="2:7" ht="14.25" x14ac:dyDescent="0.2">
      <c r="B27" s="1266">
        <v>21</v>
      </c>
      <c r="C27" s="1264" t="s">
        <v>8</v>
      </c>
      <c r="D27" s="1263">
        <v>0.30446371436119102</v>
      </c>
      <c r="E27" s="1263">
        <v>0.26609724760055498</v>
      </c>
      <c r="F27" s="1263"/>
      <c r="G27" s="1263">
        <v>1.6348002478480301E-2</v>
      </c>
    </row>
    <row r="28" spans="2:7" ht="14.25" x14ac:dyDescent="0.2">
      <c r="B28" s="1266">
        <v>11</v>
      </c>
      <c r="C28" s="1264" t="s">
        <v>352</v>
      </c>
      <c r="D28" s="1263">
        <v>0.23729602992534601</v>
      </c>
      <c r="E28" s="1263">
        <v>0.22939077019691501</v>
      </c>
      <c r="F28" s="1263"/>
      <c r="G28" s="1263">
        <v>8.2723535597324399E-2</v>
      </c>
    </row>
    <row r="31" spans="2:7" ht="15" x14ac:dyDescent="0.25">
      <c r="B31" s="1254" t="s">
        <v>368</v>
      </c>
      <c r="C31" s="1255"/>
      <c r="D31" s="1255"/>
      <c r="E31" s="1255"/>
      <c r="F31" s="1255"/>
      <c r="G31" s="1255"/>
    </row>
  </sheetData>
  <mergeCells count="1">
    <mergeCell ref="D4:E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2"/>
  <sheetViews>
    <sheetView zoomScale="85" zoomScaleNormal="85" workbookViewId="0"/>
  </sheetViews>
  <sheetFormatPr defaultRowHeight="11.25" x14ac:dyDescent="0.2"/>
  <cols>
    <col min="3" max="3" width="48.6640625" bestFit="1" customWidth="1"/>
    <col min="5" max="5" width="15" customWidth="1"/>
    <col min="6" max="6" width="20.33203125" customWidth="1"/>
    <col min="7" max="7" width="12.5" customWidth="1"/>
    <col min="8" max="8" width="15" customWidth="1"/>
    <col min="9" max="9" width="15" style="395" customWidth="1"/>
    <col min="12" max="12" width="43.83203125" customWidth="1"/>
    <col min="14" max="14" width="11.6640625" customWidth="1"/>
    <col min="15" max="15" width="22.1640625" bestFit="1" customWidth="1"/>
    <col min="16" max="16" width="25" bestFit="1" customWidth="1"/>
  </cols>
  <sheetData>
    <row r="1" spans="1:18" ht="15.75" x14ac:dyDescent="0.25">
      <c r="A1" s="1299"/>
      <c r="B1" s="1450" t="s">
        <v>120</v>
      </c>
      <c r="C1" s="1450"/>
      <c r="D1" s="1450"/>
      <c r="E1" s="1450"/>
      <c r="F1" s="1450"/>
      <c r="G1" s="1450"/>
      <c r="H1" s="1450"/>
      <c r="J1" s="1386"/>
      <c r="K1" s="1436" t="s">
        <v>216</v>
      </c>
      <c r="L1" s="1436"/>
      <c r="M1" s="1436"/>
      <c r="N1" s="1436"/>
      <c r="O1" s="1436"/>
      <c r="P1" s="1436"/>
      <c r="Q1" s="1436"/>
      <c r="R1" s="1386"/>
    </row>
    <row r="2" spans="1:18" ht="11.25" customHeight="1" x14ac:dyDescent="0.2">
      <c r="A2" s="391"/>
      <c r="B2" s="1442" t="s">
        <v>369</v>
      </c>
      <c r="C2" s="1442"/>
      <c r="D2" s="1442"/>
      <c r="E2" s="1442"/>
      <c r="F2" s="1442"/>
      <c r="G2" s="1442"/>
      <c r="H2" s="1442"/>
      <c r="J2" s="1386"/>
      <c r="K2" s="1437" t="s">
        <v>369</v>
      </c>
      <c r="L2" s="1437"/>
      <c r="M2" s="1437"/>
      <c r="N2" s="1437"/>
      <c r="O2" s="1437"/>
      <c r="P2" s="1437"/>
      <c r="Q2" s="1437"/>
      <c r="R2" s="1386"/>
    </row>
    <row r="3" spans="1:18" x14ac:dyDescent="0.2">
      <c r="A3" s="395"/>
      <c r="B3" s="1449" t="s">
        <v>698</v>
      </c>
      <c r="C3" s="1449"/>
      <c r="D3" s="1449"/>
      <c r="E3" s="1449"/>
      <c r="F3" s="1449"/>
      <c r="G3" s="1449"/>
      <c r="H3" s="1449"/>
      <c r="J3" s="1386"/>
      <c r="K3" s="1438" t="s">
        <v>698</v>
      </c>
      <c r="L3" s="1438"/>
      <c r="M3" s="1438"/>
      <c r="N3" s="1438"/>
      <c r="O3" s="1438"/>
      <c r="P3" s="1438"/>
      <c r="Q3" s="1438"/>
      <c r="R3" s="1386"/>
    </row>
    <row r="4" spans="1:18" ht="11.25" customHeight="1" x14ac:dyDescent="0.2">
      <c r="A4" s="395"/>
      <c r="B4" s="1443" t="s">
        <v>700</v>
      </c>
      <c r="C4" s="1443" t="s">
        <v>1</v>
      </c>
      <c r="D4" s="1443" t="s">
        <v>2</v>
      </c>
      <c r="E4" s="1443" t="s">
        <v>707</v>
      </c>
      <c r="F4" s="1443" t="s">
        <v>118</v>
      </c>
      <c r="G4" s="1443" t="s">
        <v>708</v>
      </c>
      <c r="H4" s="1446" t="s">
        <v>119</v>
      </c>
      <c r="J4" s="1334"/>
      <c r="K4" s="1371"/>
      <c r="L4" s="1340"/>
      <c r="M4" s="1341"/>
      <c r="N4" s="1340" t="s">
        <v>699</v>
      </c>
      <c r="O4" s="1341" t="s">
        <v>301</v>
      </c>
      <c r="P4" s="1340" t="s">
        <v>699</v>
      </c>
      <c r="Q4" s="1340" t="s">
        <v>0</v>
      </c>
      <c r="R4" s="1334"/>
    </row>
    <row r="5" spans="1:18" ht="11.25" customHeight="1" x14ac:dyDescent="0.2">
      <c r="A5" s="395"/>
      <c r="B5" s="1444" t="s">
        <v>700</v>
      </c>
      <c r="C5" s="1444" t="s">
        <v>1</v>
      </c>
      <c r="D5" s="1444" t="s">
        <v>2</v>
      </c>
      <c r="E5" s="1444" t="s">
        <v>0</v>
      </c>
      <c r="F5" s="1444" t="s">
        <v>3</v>
      </c>
      <c r="G5" s="1444" t="s">
        <v>0</v>
      </c>
      <c r="H5" s="1447" t="s">
        <v>4</v>
      </c>
      <c r="J5" s="1334"/>
      <c r="K5" s="1372" t="s">
        <v>700</v>
      </c>
      <c r="L5" s="1342" t="s">
        <v>1</v>
      </c>
      <c r="M5" s="1343" t="s">
        <v>2</v>
      </c>
      <c r="N5" s="1342" t="s">
        <v>0</v>
      </c>
      <c r="O5" s="1343" t="s">
        <v>3</v>
      </c>
      <c r="P5" s="1342" t="s">
        <v>0</v>
      </c>
      <c r="Q5" s="1342" t="s">
        <v>4</v>
      </c>
      <c r="R5" s="1334"/>
    </row>
    <row r="6" spans="1:18" ht="11.25" customHeight="1" x14ac:dyDescent="0.2">
      <c r="A6" s="395"/>
      <c r="B6" s="1445"/>
      <c r="C6" s="1445"/>
      <c r="D6" s="1445"/>
      <c r="E6" s="1445" t="s">
        <v>474</v>
      </c>
      <c r="F6" s="1445" t="s">
        <v>5</v>
      </c>
      <c r="G6" s="1445" t="s">
        <v>6</v>
      </c>
      <c r="H6" s="1448" t="s">
        <v>6</v>
      </c>
      <c r="J6" s="1334"/>
      <c r="K6" s="1373"/>
      <c r="L6" s="1344"/>
      <c r="M6" s="1345"/>
      <c r="N6" s="1344" t="s">
        <v>474</v>
      </c>
      <c r="O6" s="1345" t="s">
        <v>5</v>
      </c>
      <c r="P6" s="1344" t="s">
        <v>6</v>
      </c>
      <c r="Q6" s="1344" t="s">
        <v>6</v>
      </c>
      <c r="R6" s="1334"/>
    </row>
    <row r="7" spans="1:18" ht="11.25" customHeight="1" x14ac:dyDescent="0.2">
      <c r="A7" s="395"/>
      <c r="B7" s="398"/>
      <c r="C7" s="399" t="s">
        <v>709</v>
      </c>
      <c r="D7" s="400">
        <v>113697</v>
      </c>
      <c r="E7" s="401">
        <v>1640223</v>
      </c>
      <c r="F7" s="402">
        <v>102157982632</v>
      </c>
      <c r="G7" s="403">
        <v>62283</v>
      </c>
      <c r="H7" s="404">
        <v>1198</v>
      </c>
      <c r="J7" s="1334"/>
      <c r="K7" s="1346"/>
      <c r="L7" s="1347" t="s">
        <v>701</v>
      </c>
      <c r="M7" s="1348">
        <v>28800</v>
      </c>
      <c r="N7" s="1349">
        <v>350313</v>
      </c>
      <c r="O7" s="1350">
        <v>29911678049</v>
      </c>
      <c r="P7" s="1351">
        <v>85386</v>
      </c>
      <c r="Q7" s="1352">
        <v>1642</v>
      </c>
      <c r="R7" s="1334"/>
    </row>
    <row r="8" spans="1:18" ht="12.75" x14ac:dyDescent="0.2">
      <c r="A8" s="395"/>
      <c r="B8" s="1301">
        <v>11</v>
      </c>
      <c r="C8" s="1302" t="s">
        <v>7</v>
      </c>
      <c r="D8" s="1303">
        <v>373</v>
      </c>
      <c r="E8" s="1304">
        <v>5249</v>
      </c>
      <c r="F8" s="1305">
        <v>146253533</v>
      </c>
      <c r="G8" s="1306">
        <v>27864</v>
      </c>
      <c r="H8" s="1307">
        <v>536</v>
      </c>
      <c r="J8" s="1334"/>
      <c r="K8" s="1353">
        <v>11</v>
      </c>
      <c r="L8" s="1354" t="s">
        <v>7</v>
      </c>
      <c r="M8" s="1355">
        <v>29</v>
      </c>
      <c r="N8" s="1356">
        <v>277</v>
      </c>
      <c r="O8" s="1357">
        <v>10699697</v>
      </c>
      <c r="P8" s="1358">
        <v>38569</v>
      </c>
      <c r="Q8" s="1359">
        <v>742</v>
      </c>
      <c r="R8" s="1334"/>
    </row>
    <row r="9" spans="1:18" x14ac:dyDescent="0.2">
      <c r="A9" s="395"/>
      <c r="B9" s="394">
        <v>111</v>
      </c>
      <c r="C9" s="397" t="s">
        <v>30</v>
      </c>
      <c r="D9" s="410">
        <v>189</v>
      </c>
      <c r="E9" s="411">
        <v>3779</v>
      </c>
      <c r="F9" s="412">
        <v>96085889</v>
      </c>
      <c r="G9" s="413">
        <v>25430</v>
      </c>
      <c r="H9" s="414">
        <v>489</v>
      </c>
      <c r="J9" s="1386"/>
      <c r="K9" s="1360">
        <v>111</v>
      </c>
      <c r="L9" s="1361" t="s">
        <v>30</v>
      </c>
      <c r="M9" s="1362">
        <v>7</v>
      </c>
      <c r="N9" s="1363">
        <v>55</v>
      </c>
      <c r="O9" s="1364">
        <v>1282046</v>
      </c>
      <c r="P9" s="1365">
        <v>23452</v>
      </c>
      <c r="Q9" s="1366">
        <v>451</v>
      </c>
      <c r="R9" s="1386"/>
    </row>
    <row r="10" spans="1:18" x14ac:dyDescent="0.2">
      <c r="A10" s="395"/>
      <c r="B10" s="394">
        <v>112</v>
      </c>
      <c r="C10" s="397" t="s">
        <v>31</v>
      </c>
      <c r="D10" s="410">
        <v>100</v>
      </c>
      <c r="E10" s="411">
        <v>1066</v>
      </c>
      <c r="F10" s="412">
        <v>37705576</v>
      </c>
      <c r="G10" s="413">
        <v>35388</v>
      </c>
      <c r="H10" s="414">
        <v>681</v>
      </c>
      <c r="J10" s="1386"/>
      <c r="K10" s="1360">
        <v>112</v>
      </c>
      <c r="L10" s="1361" t="s">
        <v>702</v>
      </c>
      <c r="M10" s="1362">
        <v>12</v>
      </c>
      <c r="N10" s="1363">
        <v>129</v>
      </c>
      <c r="O10" s="1364">
        <v>6157373</v>
      </c>
      <c r="P10" s="1365">
        <v>47609</v>
      </c>
      <c r="Q10" s="1366">
        <v>916</v>
      </c>
      <c r="R10" s="1386"/>
    </row>
    <row r="11" spans="1:18" ht="12.75" x14ac:dyDescent="0.2">
      <c r="A11" s="395"/>
      <c r="B11" s="394">
        <v>113</v>
      </c>
      <c r="C11" s="397" t="s">
        <v>32</v>
      </c>
      <c r="D11" s="411" t="s">
        <v>703</v>
      </c>
      <c r="E11" s="411" t="s">
        <v>703</v>
      </c>
      <c r="F11" s="411" t="s">
        <v>703</v>
      </c>
      <c r="G11" s="411" t="s">
        <v>703</v>
      </c>
      <c r="H11" s="411" t="s">
        <v>703</v>
      </c>
      <c r="J11" s="1334"/>
      <c r="K11" s="1360">
        <v>113</v>
      </c>
      <c r="L11" s="1361" t="s">
        <v>32</v>
      </c>
      <c r="M11" s="1362" t="s">
        <v>703</v>
      </c>
      <c r="N11" s="1363" t="s">
        <v>703</v>
      </c>
      <c r="O11" s="1364" t="s">
        <v>703</v>
      </c>
      <c r="P11" s="1365" t="s">
        <v>703</v>
      </c>
      <c r="Q11" s="1366" t="s">
        <v>703</v>
      </c>
      <c r="R11" s="1334"/>
    </row>
    <row r="12" spans="1:18" ht="12.75" x14ac:dyDescent="0.2">
      <c r="A12" s="395"/>
      <c r="B12" s="394">
        <v>114</v>
      </c>
      <c r="C12" s="397" t="s">
        <v>33</v>
      </c>
      <c r="D12" s="411" t="s">
        <v>703</v>
      </c>
      <c r="E12" s="411" t="s">
        <v>703</v>
      </c>
      <c r="F12" s="411" t="s">
        <v>703</v>
      </c>
      <c r="G12" s="411" t="s">
        <v>703</v>
      </c>
      <c r="H12" s="411" t="s">
        <v>703</v>
      </c>
      <c r="J12" s="1334"/>
      <c r="K12" s="1360">
        <v>114</v>
      </c>
      <c r="L12" s="1361" t="s">
        <v>33</v>
      </c>
      <c r="M12" s="1362" t="s">
        <v>703</v>
      </c>
      <c r="N12" s="1363" t="s">
        <v>703</v>
      </c>
      <c r="O12" s="1364" t="s">
        <v>703</v>
      </c>
      <c r="P12" s="1365" t="s">
        <v>703</v>
      </c>
      <c r="Q12" s="1366" t="s">
        <v>703</v>
      </c>
      <c r="R12" s="1334"/>
    </row>
    <row r="13" spans="1:18" ht="12.75" x14ac:dyDescent="0.2">
      <c r="A13" s="395"/>
      <c r="B13" s="394">
        <v>115</v>
      </c>
      <c r="C13" s="397" t="s">
        <v>34</v>
      </c>
      <c r="D13" s="410">
        <v>67</v>
      </c>
      <c r="E13" s="411">
        <v>349</v>
      </c>
      <c r="F13" s="412">
        <v>8996142</v>
      </c>
      <c r="G13" s="413">
        <v>25814</v>
      </c>
      <c r="H13" s="414">
        <v>496</v>
      </c>
      <c r="J13" s="1334"/>
      <c r="K13" s="1360">
        <v>115</v>
      </c>
      <c r="L13" s="1361" t="s">
        <v>34</v>
      </c>
      <c r="M13" s="1362" t="s">
        <v>703</v>
      </c>
      <c r="N13" s="1363" t="s">
        <v>703</v>
      </c>
      <c r="O13" s="1364" t="s">
        <v>703</v>
      </c>
      <c r="P13" s="1365" t="s">
        <v>703</v>
      </c>
      <c r="Q13" s="1366" t="s">
        <v>703</v>
      </c>
      <c r="R13" s="1334"/>
    </row>
    <row r="14" spans="1:18" ht="12.75" x14ac:dyDescent="0.2">
      <c r="A14" s="392"/>
      <c r="B14" s="1301">
        <v>21</v>
      </c>
      <c r="C14" s="1302" t="s">
        <v>8</v>
      </c>
      <c r="D14" s="1303">
        <v>58</v>
      </c>
      <c r="E14" s="1304">
        <v>543</v>
      </c>
      <c r="F14" s="1305">
        <v>34999314</v>
      </c>
      <c r="G14" s="1306">
        <v>64436</v>
      </c>
      <c r="H14" s="1307">
        <v>1239</v>
      </c>
      <c r="J14" s="1334"/>
      <c r="K14" s="1367">
        <v>21</v>
      </c>
      <c r="L14" s="1354" t="s">
        <v>8</v>
      </c>
      <c r="M14" s="1355">
        <v>8</v>
      </c>
      <c r="N14" s="1356">
        <v>37</v>
      </c>
      <c r="O14" s="1357">
        <v>4100759</v>
      </c>
      <c r="P14" s="1358">
        <v>111333</v>
      </c>
      <c r="Q14" s="1359">
        <v>2141</v>
      </c>
      <c r="R14" s="1334"/>
    </row>
    <row r="15" spans="1:18" x14ac:dyDescent="0.2">
      <c r="A15" s="395"/>
      <c r="B15" s="394">
        <v>212</v>
      </c>
      <c r="C15" s="397" t="s">
        <v>35</v>
      </c>
      <c r="D15" s="410">
        <v>49</v>
      </c>
      <c r="E15" s="411">
        <v>508</v>
      </c>
      <c r="F15" s="412">
        <v>30855004</v>
      </c>
      <c r="G15" s="413">
        <v>60688</v>
      </c>
      <c r="H15" s="414">
        <v>1167</v>
      </c>
      <c r="J15" s="1386"/>
      <c r="K15" s="1360">
        <v>212</v>
      </c>
      <c r="L15" s="1361" t="s">
        <v>35</v>
      </c>
      <c r="M15" s="1362">
        <v>3</v>
      </c>
      <c r="N15" s="1363">
        <v>28</v>
      </c>
      <c r="O15" s="1364">
        <v>1451589</v>
      </c>
      <c r="P15" s="1365">
        <v>51233</v>
      </c>
      <c r="Q15" s="1366">
        <v>985</v>
      </c>
      <c r="R15" s="1386"/>
    </row>
    <row r="16" spans="1:18" x14ac:dyDescent="0.2">
      <c r="A16" s="396"/>
      <c r="B16" s="394">
        <v>213</v>
      </c>
      <c r="C16" s="397" t="s">
        <v>36</v>
      </c>
      <c r="D16" s="410">
        <v>9</v>
      </c>
      <c r="E16" s="411">
        <v>35</v>
      </c>
      <c r="F16" s="412">
        <v>4144310</v>
      </c>
      <c r="G16" s="413">
        <v>119261</v>
      </c>
      <c r="H16" s="414">
        <v>2293</v>
      </c>
      <c r="J16" s="1386"/>
      <c r="K16" s="1360">
        <v>213</v>
      </c>
      <c r="L16" s="1361" t="s">
        <v>36</v>
      </c>
      <c r="M16" s="1362">
        <v>5</v>
      </c>
      <c r="N16" s="1363">
        <v>9</v>
      </c>
      <c r="O16" s="1364">
        <v>2649170</v>
      </c>
      <c r="P16" s="1365">
        <v>311667</v>
      </c>
      <c r="Q16" s="1366">
        <v>5994</v>
      </c>
      <c r="R16" s="1386"/>
    </row>
    <row r="17" spans="1:18" ht="12.75" x14ac:dyDescent="0.2">
      <c r="A17" s="392"/>
      <c r="B17" s="1301">
        <v>22</v>
      </c>
      <c r="C17" s="1302" t="s">
        <v>9</v>
      </c>
      <c r="D17" s="1303">
        <v>149</v>
      </c>
      <c r="E17" s="1304">
        <v>6035</v>
      </c>
      <c r="F17" s="1305">
        <v>669761578</v>
      </c>
      <c r="G17" s="1306">
        <v>110983</v>
      </c>
      <c r="H17" s="1307">
        <v>2134</v>
      </c>
      <c r="J17" s="1334"/>
      <c r="K17" s="1367">
        <v>22</v>
      </c>
      <c r="L17" s="1354" t="s">
        <v>9</v>
      </c>
      <c r="M17" s="1355">
        <v>36</v>
      </c>
      <c r="N17" s="1356">
        <v>1118</v>
      </c>
      <c r="O17" s="1357">
        <v>106511423</v>
      </c>
      <c r="P17" s="1358">
        <v>95298</v>
      </c>
      <c r="Q17" s="1359">
        <v>1833</v>
      </c>
      <c r="R17" s="1334"/>
    </row>
    <row r="18" spans="1:18" x14ac:dyDescent="0.2">
      <c r="A18" s="395"/>
      <c r="B18" s="394">
        <v>221</v>
      </c>
      <c r="C18" s="397" t="s">
        <v>9</v>
      </c>
      <c r="D18" s="410">
        <v>149</v>
      </c>
      <c r="E18" s="411">
        <v>6035</v>
      </c>
      <c r="F18" s="412">
        <v>669761578</v>
      </c>
      <c r="G18" s="413">
        <v>110983</v>
      </c>
      <c r="H18" s="414">
        <v>2134</v>
      </c>
      <c r="J18" s="1386"/>
      <c r="K18" s="1360">
        <v>221</v>
      </c>
      <c r="L18" s="1361" t="s">
        <v>9</v>
      </c>
      <c r="M18" s="1362">
        <v>36</v>
      </c>
      <c r="N18" s="1363">
        <v>1118</v>
      </c>
      <c r="O18" s="1364">
        <v>106511423</v>
      </c>
      <c r="P18" s="1365">
        <v>95298</v>
      </c>
      <c r="Q18" s="1366">
        <v>1833</v>
      </c>
      <c r="R18" s="1386"/>
    </row>
    <row r="19" spans="1:18" x14ac:dyDescent="0.2">
      <c r="A19" s="392"/>
      <c r="B19" s="1301">
        <v>23</v>
      </c>
      <c r="C19" s="1302" t="s">
        <v>10</v>
      </c>
      <c r="D19" s="1303">
        <v>9225</v>
      </c>
      <c r="E19" s="1304">
        <v>53620</v>
      </c>
      <c r="F19" s="1305">
        <v>3181773417</v>
      </c>
      <c r="G19" s="1306">
        <v>59340</v>
      </c>
      <c r="H19" s="1307">
        <v>1141</v>
      </c>
      <c r="J19" s="1386"/>
      <c r="K19" s="1367">
        <v>23</v>
      </c>
      <c r="L19" s="1354" t="s">
        <v>10</v>
      </c>
      <c r="M19" s="1355">
        <v>2017</v>
      </c>
      <c r="N19" s="1356">
        <v>9871</v>
      </c>
      <c r="O19" s="1357">
        <v>595097098</v>
      </c>
      <c r="P19" s="1358">
        <v>60290</v>
      </c>
      <c r="Q19" s="1359">
        <v>1159</v>
      </c>
      <c r="R19" s="1386"/>
    </row>
    <row r="20" spans="1:18" x14ac:dyDescent="0.2">
      <c r="A20" s="395"/>
      <c r="B20" s="394">
        <v>236</v>
      </c>
      <c r="C20" s="397" t="s">
        <v>37</v>
      </c>
      <c r="D20" s="410">
        <v>2387</v>
      </c>
      <c r="E20" s="411">
        <v>10461</v>
      </c>
      <c r="F20" s="412">
        <v>665060683</v>
      </c>
      <c r="G20" s="413">
        <v>63576</v>
      </c>
      <c r="H20" s="414">
        <v>1223</v>
      </c>
      <c r="J20" s="1386"/>
      <c r="K20" s="1360">
        <v>236</v>
      </c>
      <c r="L20" s="1361" t="s">
        <v>37</v>
      </c>
      <c r="M20" s="1362">
        <v>594</v>
      </c>
      <c r="N20" s="1363">
        <v>2120</v>
      </c>
      <c r="O20" s="1364">
        <v>149479156</v>
      </c>
      <c r="P20" s="1365">
        <v>70509</v>
      </c>
      <c r="Q20" s="1366">
        <v>1356</v>
      </c>
      <c r="R20" s="1386"/>
    </row>
    <row r="21" spans="1:18" x14ac:dyDescent="0.2">
      <c r="A21" s="395"/>
      <c r="B21" s="394">
        <v>237</v>
      </c>
      <c r="C21" s="397" t="s">
        <v>38</v>
      </c>
      <c r="D21" s="410">
        <v>462</v>
      </c>
      <c r="E21" s="411">
        <v>5941</v>
      </c>
      <c r="F21" s="412">
        <v>450084492</v>
      </c>
      <c r="G21" s="413">
        <v>75759</v>
      </c>
      <c r="H21" s="414">
        <v>1457</v>
      </c>
      <c r="J21" s="1386"/>
      <c r="K21" s="1360">
        <v>237</v>
      </c>
      <c r="L21" s="1361" t="s">
        <v>38</v>
      </c>
      <c r="M21" s="1362">
        <v>72</v>
      </c>
      <c r="N21" s="1363">
        <v>818</v>
      </c>
      <c r="O21" s="1364">
        <v>65377695</v>
      </c>
      <c r="P21" s="1365">
        <v>79940</v>
      </c>
      <c r="Q21" s="1366">
        <v>1537</v>
      </c>
      <c r="R21" s="1386"/>
    </row>
    <row r="22" spans="1:18" ht="12.75" x14ac:dyDescent="0.2">
      <c r="A22" s="395"/>
      <c r="B22" s="394">
        <v>238</v>
      </c>
      <c r="C22" s="397" t="s">
        <v>39</v>
      </c>
      <c r="D22" s="410">
        <v>6376</v>
      </c>
      <c r="E22" s="411">
        <v>37218</v>
      </c>
      <c r="F22" s="412">
        <v>2066628242</v>
      </c>
      <c r="G22" s="413">
        <v>55528</v>
      </c>
      <c r="H22" s="414">
        <v>1068</v>
      </c>
      <c r="J22" s="1334"/>
      <c r="K22" s="1360">
        <v>238</v>
      </c>
      <c r="L22" s="1361" t="s">
        <v>39</v>
      </c>
      <c r="M22" s="1362">
        <v>1351</v>
      </c>
      <c r="N22" s="1363">
        <v>6933</v>
      </c>
      <c r="O22" s="1364">
        <v>380240248</v>
      </c>
      <c r="P22" s="1365">
        <v>54847</v>
      </c>
      <c r="Q22" s="1366">
        <v>1055</v>
      </c>
      <c r="R22" s="1334"/>
    </row>
    <row r="23" spans="1:18" ht="12.75" x14ac:dyDescent="0.2">
      <c r="A23" s="392"/>
      <c r="B23" s="1301" t="s">
        <v>11</v>
      </c>
      <c r="C23" s="1302" t="s">
        <v>12</v>
      </c>
      <c r="D23" s="1303">
        <v>4647</v>
      </c>
      <c r="E23" s="1304">
        <v>163828</v>
      </c>
      <c r="F23" s="1305">
        <v>13291917266</v>
      </c>
      <c r="G23" s="1306">
        <v>81133</v>
      </c>
      <c r="H23" s="1307">
        <v>1560</v>
      </c>
      <c r="J23" s="1334"/>
      <c r="K23" s="1367" t="s">
        <v>11</v>
      </c>
      <c r="L23" s="1354" t="s">
        <v>12</v>
      </c>
      <c r="M23" s="1355">
        <v>825</v>
      </c>
      <c r="N23" s="1356">
        <v>27386</v>
      </c>
      <c r="O23" s="1357">
        <v>2628162065</v>
      </c>
      <c r="P23" s="1358">
        <v>95968</v>
      </c>
      <c r="Q23" s="1359">
        <v>1846</v>
      </c>
      <c r="R23" s="1334"/>
    </row>
    <row r="24" spans="1:18" x14ac:dyDescent="0.2">
      <c r="A24" s="395"/>
      <c r="B24" s="394">
        <v>311</v>
      </c>
      <c r="C24" s="397" t="s">
        <v>40</v>
      </c>
      <c r="D24" s="410">
        <v>331</v>
      </c>
      <c r="E24" s="411">
        <v>7228</v>
      </c>
      <c r="F24" s="412">
        <v>301094983</v>
      </c>
      <c r="G24" s="413">
        <v>41655</v>
      </c>
      <c r="H24" s="414">
        <v>801</v>
      </c>
      <c r="J24" s="1386"/>
      <c r="K24" s="1360">
        <v>311</v>
      </c>
      <c r="L24" s="1361" t="s">
        <v>40</v>
      </c>
      <c r="M24" s="1362">
        <v>71</v>
      </c>
      <c r="N24" s="1363">
        <v>1536</v>
      </c>
      <c r="O24" s="1364">
        <v>62263561</v>
      </c>
      <c r="P24" s="1365">
        <v>40532</v>
      </c>
      <c r="Q24" s="1366">
        <v>779</v>
      </c>
      <c r="R24" s="1386"/>
    </row>
    <row r="25" spans="1:18" x14ac:dyDescent="0.2">
      <c r="A25" s="395"/>
      <c r="B25" s="394">
        <v>312</v>
      </c>
      <c r="C25" s="397" t="s">
        <v>41</v>
      </c>
      <c r="D25" s="410">
        <v>57</v>
      </c>
      <c r="E25" s="411">
        <v>935</v>
      </c>
      <c r="F25" s="412">
        <v>61635599</v>
      </c>
      <c r="G25" s="413">
        <v>65891</v>
      </c>
      <c r="H25" s="414">
        <v>1267</v>
      </c>
      <c r="J25" s="1386"/>
      <c r="K25" s="1360">
        <v>312</v>
      </c>
      <c r="L25" s="1361" t="s">
        <v>41</v>
      </c>
      <c r="M25" s="1362" t="s">
        <v>703</v>
      </c>
      <c r="N25" s="1363" t="s">
        <v>703</v>
      </c>
      <c r="O25" s="1364" t="s">
        <v>703</v>
      </c>
      <c r="P25" s="1365" t="s">
        <v>703</v>
      </c>
      <c r="Q25" s="1366" t="s">
        <v>703</v>
      </c>
      <c r="R25" s="1386"/>
    </row>
    <row r="26" spans="1:18" ht="12.75" x14ac:dyDescent="0.2">
      <c r="A26" s="395"/>
      <c r="B26" s="394">
        <v>313</v>
      </c>
      <c r="C26" s="397" t="s">
        <v>42</v>
      </c>
      <c r="D26" s="410">
        <v>24</v>
      </c>
      <c r="E26" s="411">
        <v>667</v>
      </c>
      <c r="F26" s="412">
        <v>35833280</v>
      </c>
      <c r="G26" s="413">
        <v>53743</v>
      </c>
      <c r="H26" s="414">
        <v>1034</v>
      </c>
      <c r="J26" s="1334"/>
      <c r="K26" s="1360">
        <v>313</v>
      </c>
      <c r="L26" s="1361" t="s">
        <v>42</v>
      </c>
      <c r="M26" s="1362">
        <v>3</v>
      </c>
      <c r="N26" s="1363">
        <v>11</v>
      </c>
      <c r="O26" s="1364">
        <v>1188754</v>
      </c>
      <c r="P26" s="1365">
        <v>109731</v>
      </c>
      <c r="Q26" s="1366">
        <v>2110</v>
      </c>
      <c r="R26" s="1334"/>
    </row>
    <row r="27" spans="1:18" ht="12.75" x14ac:dyDescent="0.2">
      <c r="A27" s="395"/>
      <c r="B27" s="394">
        <v>314</v>
      </c>
      <c r="C27" s="397" t="s">
        <v>43</v>
      </c>
      <c r="D27" s="410">
        <v>86</v>
      </c>
      <c r="E27" s="411">
        <v>1118</v>
      </c>
      <c r="F27" s="412">
        <v>54112175</v>
      </c>
      <c r="G27" s="413">
        <v>48383</v>
      </c>
      <c r="H27" s="414">
        <v>930</v>
      </c>
      <c r="J27" s="1334"/>
      <c r="K27" s="1360">
        <v>314</v>
      </c>
      <c r="L27" s="1361" t="s">
        <v>43</v>
      </c>
      <c r="M27" s="1362">
        <v>28</v>
      </c>
      <c r="N27" s="1363">
        <v>278</v>
      </c>
      <c r="O27" s="1364">
        <v>21081512</v>
      </c>
      <c r="P27" s="1365">
        <v>75833</v>
      </c>
      <c r="Q27" s="1366">
        <v>1458</v>
      </c>
      <c r="R27" s="1334"/>
    </row>
    <row r="28" spans="1:18" ht="12.75" x14ac:dyDescent="0.2">
      <c r="A28" s="395"/>
      <c r="B28" s="394">
        <v>315</v>
      </c>
      <c r="C28" s="397" t="s">
        <v>44</v>
      </c>
      <c r="D28" s="410">
        <v>16</v>
      </c>
      <c r="E28" s="411">
        <v>160</v>
      </c>
      <c r="F28" s="412">
        <v>5580118</v>
      </c>
      <c r="G28" s="413">
        <v>34894</v>
      </c>
      <c r="H28" s="414">
        <v>671</v>
      </c>
      <c r="J28" s="1334"/>
      <c r="K28" s="1360">
        <v>315</v>
      </c>
      <c r="L28" s="1361" t="s">
        <v>44</v>
      </c>
      <c r="M28" s="1362" t="s">
        <v>703</v>
      </c>
      <c r="N28" s="1363" t="s">
        <v>703</v>
      </c>
      <c r="O28" s="1364" t="s">
        <v>703</v>
      </c>
      <c r="P28" s="1365" t="s">
        <v>703</v>
      </c>
      <c r="Q28" s="1366" t="s">
        <v>703</v>
      </c>
      <c r="R28" s="1334"/>
    </row>
    <row r="29" spans="1:18" ht="12.75" x14ac:dyDescent="0.2">
      <c r="A29" s="410"/>
      <c r="B29" s="394">
        <v>316</v>
      </c>
      <c r="C29" s="397" t="s">
        <v>45</v>
      </c>
      <c r="D29" s="411" t="s">
        <v>703</v>
      </c>
      <c r="E29" s="411" t="s">
        <v>703</v>
      </c>
      <c r="F29" s="411" t="s">
        <v>703</v>
      </c>
      <c r="G29" s="411" t="s">
        <v>703</v>
      </c>
      <c r="H29" s="411" t="s">
        <v>703</v>
      </c>
      <c r="J29" s="1334"/>
      <c r="K29" s="1385">
        <v>316</v>
      </c>
      <c r="L29" s="1361" t="s">
        <v>45</v>
      </c>
      <c r="M29" s="1362" t="s">
        <v>703</v>
      </c>
      <c r="N29" s="1363" t="s">
        <v>703</v>
      </c>
      <c r="O29" s="1364" t="s">
        <v>703</v>
      </c>
      <c r="P29" s="1365" t="s">
        <v>703</v>
      </c>
      <c r="Q29" s="1366" t="s">
        <v>703</v>
      </c>
      <c r="R29" s="1334"/>
    </row>
    <row r="30" spans="1:18" ht="12.75" x14ac:dyDescent="0.2">
      <c r="A30" s="395"/>
      <c r="B30" s="394">
        <v>321</v>
      </c>
      <c r="C30" s="397" t="s">
        <v>46</v>
      </c>
      <c r="D30" s="410">
        <v>117</v>
      </c>
      <c r="E30" s="411">
        <v>1245</v>
      </c>
      <c r="F30" s="412">
        <v>50374180</v>
      </c>
      <c r="G30" s="413">
        <v>40469</v>
      </c>
      <c r="H30" s="414">
        <v>778</v>
      </c>
      <c r="J30" s="1334"/>
      <c r="K30" s="1360">
        <v>321</v>
      </c>
      <c r="L30" s="1361" t="s">
        <v>46</v>
      </c>
      <c r="M30" s="1362">
        <v>19</v>
      </c>
      <c r="N30" s="1363">
        <v>196</v>
      </c>
      <c r="O30" s="1364">
        <v>9083675</v>
      </c>
      <c r="P30" s="1365">
        <v>46345</v>
      </c>
      <c r="Q30" s="1366">
        <v>891</v>
      </c>
      <c r="R30" s="1334"/>
    </row>
    <row r="31" spans="1:18" ht="12.75" x14ac:dyDescent="0.2">
      <c r="A31" s="395"/>
      <c r="B31" s="394">
        <v>322</v>
      </c>
      <c r="C31" s="397" t="s">
        <v>47</v>
      </c>
      <c r="D31" s="410">
        <v>79</v>
      </c>
      <c r="E31" s="411">
        <v>3539</v>
      </c>
      <c r="F31" s="412">
        <v>239222980</v>
      </c>
      <c r="G31" s="413">
        <v>67588</v>
      </c>
      <c r="H31" s="414">
        <v>1300</v>
      </c>
      <c r="J31" s="1334"/>
      <c r="K31" s="1360">
        <v>322</v>
      </c>
      <c r="L31" s="1361" t="s">
        <v>47</v>
      </c>
      <c r="M31" s="1362">
        <v>18</v>
      </c>
      <c r="N31" s="1363">
        <v>422</v>
      </c>
      <c r="O31" s="1364">
        <v>23980017</v>
      </c>
      <c r="P31" s="1365">
        <v>56847</v>
      </c>
      <c r="Q31" s="1366">
        <v>1093</v>
      </c>
      <c r="R31" s="1334"/>
    </row>
    <row r="32" spans="1:18" ht="12.75" x14ac:dyDescent="0.2">
      <c r="A32" s="395"/>
      <c r="B32" s="394">
        <v>323</v>
      </c>
      <c r="C32" s="397" t="s">
        <v>48</v>
      </c>
      <c r="D32" s="410">
        <v>358</v>
      </c>
      <c r="E32" s="411">
        <v>5166</v>
      </c>
      <c r="F32" s="412">
        <v>288435753</v>
      </c>
      <c r="G32" s="413">
        <v>55836</v>
      </c>
      <c r="H32" s="414">
        <v>1074</v>
      </c>
      <c r="J32" s="1334"/>
      <c r="K32" s="1360">
        <v>323</v>
      </c>
      <c r="L32" s="1361" t="s">
        <v>48</v>
      </c>
      <c r="M32" s="1362">
        <v>85</v>
      </c>
      <c r="N32" s="1363">
        <v>1127</v>
      </c>
      <c r="O32" s="1364">
        <v>70067654</v>
      </c>
      <c r="P32" s="1365">
        <v>62181</v>
      </c>
      <c r="Q32" s="1366">
        <v>1196</v>
      </c>
      <c r="R32" s="1334"/>
    </row>
    <row r="33" spans="1:18" ht="12.75" x14ac:dyDescent="0.2">
      <c r="A33" s="410"/>
      <c r="B33" s="394">
        <v>324</v>
      </c>
      <c r="C33" s="397" t="s">
        <v>49</v>
      </c>
      <c r="D33" s="411" t="s">
        <v>703</v>
      </c>
      <c r="E33" s="411" t="s">
        <v>703</v>
      </c>
      <c r="F33" s="411" t="s">
        <v>703</v>
      </c>
      <c r="G33" s="411" t="s">
        <v>703</v>
      </c>
      <c r="H33" s="411" t="s">
        <v>703</v>
      </c>
      <c r="J33" s="1334"/>
      <c r="K33" s="1360">
        <v>324</v>
      </c>
      <c r="L33" s="1361" t="s">
        <v>49</v>
      </c>
      <c r="M33" s="1362" t="s">
        <v>703</v>
      </c>
      <c r="N33" s="1363" t="s">
        <v>703</v>
      </c>
      <c r="O33" s="1364" t="s">
        <v>703</v>
      </c>
      <c r="P33" s="1365" t="s">
        <v>703</v>
      </c>
      <c r="Q33" s="1366" t="s">
        <v>703</v>
      </c>
      <c r="R33" s="1334"/>
    </row>
    <row r="34" spans="1:18" ht="12.75" x14ac:dyDescent="0.2">
      <c r="A34" s="395"/>
      <c r="B34" s="394">
        <v>325</v>
      </c>
      <c r="C34" s="397" t="s">
        <v>50</v>
      </c>
      <c r="D34" s="410">
        <v>173</v>
      </c>
      <c r="E34" s="411">
        <v>11241</v>
      </c>
      <c r="F34" s="412">
        <v>1584962701</v>
      </c>
      <c r="G34" s="413">
        <v>141005</v>
      </c>
      <c r="H34" s="414">
        <v>2712</v>
      </c>
      <c r="J34" s="1334"/>
      <c r="K34" s="1360">
        <v>325</v>
      </c>
      <c r="L34" s="1361" t="s">
        <v>50</v>
      </c>
      <c r="M34" s="1362">
        <v>33</v>
      </c>
      <c r="N34" s="1363">
        <v>712</v>
      </c>
      <c r="O34" s="1364">
        <v>64172067</v>
      </c>
      <c r="P34" s="1365">
        <v>90087</v>
      </c>
      <c r="Q34" s="1366">
        <v>1732</v>
      </c>
      <c r="R34" s="1334"/>
    </row>
    <row r="35" spans="1:18" ht="12.75" x14ac:dyDescent="0.2">
      <c r="A35" s="395"/>
      <c r="B35" s="394">
        <v>326</v>
      </c>
      <c r="C35" s="397" t="s">
        <v>51</v>
      </c>
      <c r="D35" s="410">
        <v>174</v>
      </c>
      <c r="E35" s="411">
        <v>5842</v>
      </c>
      <c r="F35" s="412">
        <v>326429001</v>
      </c>
      <c r="G35" s="413">
        <v>55881</v>
      </c>
      <c r="H35" s="414">
        <v>1075</v>
      </c>
      <c r="J35" s="1334"/>
      <c r="K35" s="1360">
        <v>326</v>
      </c>
      <c r="L35" s="1361" t="s">
        <v>51</v>
      </c>
      <c r="M35" s="1362">
        <v>27</v>
      </c>
      <c r="N35" s="1363">
        <v>1091</v>
      </c>
      <c r="O35" s="1364">
        <v>59336614</v>
      </c>
      <c r="P35" s="1365">
        <v>54367</v>
      </c>
      <c r="Q35" s="1366">
        <v>1046</v>
      </c>
      <c r="R35" s="1334"/>
    </row>
    <row r="36" spans="1:18" ht="12.75" x14ac:dyDescent="0.2">
      <c r="A36" s="395"/>
      <c r="B36" s="394">
        <v>327</v>
      </c>
      <c r="C36" s="397" t="s">
        <v>52</v>
      </c>
      <c r="D36" s="410">
        <v>142</v>
      </c>
      <c r="E36" s="411">
        <v>2262</v>
      </c>
      <c r="F36" s="412">
        <v>124042995</v>
      </c>
      <c r="G36" s="413">
        <v>54848</v>
      </c>
      <c r="H36" s="414">
        <v>1055</v>
      </c>
      <c r="J36" s="1334"/>
      <c r="K36" s="1360">
        <v>327</v>
      </c>
      <c r="L36" s="1361" t="s">
        <v>52</v>
      </c>
      <c r="M36" s="1362">
        <v>31</v>
      </c>
      <c r="N36" s="1363">
        <v>225</v>
      </c>
      <c r="O36" s="1364">
        <v>10665490</v>
      </c>
      <c r="P36" s="1365">
        <v>47437</v>
      </c>
      <c r="Q36" s="1366">
        <v>912</v>
      </c>
      <c r="R36" s="1334"/>
    </row>
    <row r="37" spans="1:18" ht="12.75" x14ac:dyDescent="0.2">
      <c r="A37" s="395"/>
      <c r="B37" s="394">
        <v>331</v>
      </c>
      <c r="C37" s="397" t="s">
        <v>53</v>
      </c>
      <c r="D37" s="410">
        <v>81</v>
      </c>
      <c r="E37" s="411">
        <v>3632</v>
      </c>
      <c r="F37" s="412">
        <v>234540792</v>
      </c>
      <c r="G37" s="413">
        <v>64579</v>
      </c>
      <c r="H37" s="414">
        <v>1242</v>
      </c>
      <c r="J37" s="1334"/>
      <c r="K37" s="1360">
        <v>331</v>
      </c>
      <c r="L37" s="1361" t="s">
        <v>53</v>
      </c>
      <c r="M37" s="1362">
        <v>14</v>
      </c>
      <c r="N37" s="1363">
        <v>139</v>
      </c>
      <c r="O37" s="1364">
        <v>9418020</v>
      </c>
      <c r="P37" s="1365">
        <v>68000</v>
      </c>
      <c r="Q37" s="1366">
        <v>1308</v>
      </c>
      <c r="R37" s="1334"/>
    </row>
    <row r="38" spans="1:18" ht="12.75" x14ac:dyDescent="0.2">
      <c r="A38" s="395"/>
      <c r="B38" s="394">
        <v>332</v>
      </c>
      <c r="C38" s="397" t="s">
        <v>54</v>
      </c>
      <c r="D38" s="410">
        <v>1211</v>
      </c>
      <c r="E38" s="411">
        <v>30011</v>
      </c>
      <c r="F38" s="412">
        <v>1990113057</v>
      </c>
      <c r="G38" s="413">
        <v>66313</v>
      </c>
      <c r="H38" s="414">
        <v>1275</v>
      </c>
      <c r="J38" s="1334"/>
      <c r="K38" s="1360">
        <v>332</v>
      </c>
      <c r="L38" s="1361" t="s">
        <v>54</v>
      </c>
      <c r="M38" s="1362">
        <v>147</v>
      </c>
      <c r="N38" s="1363">
        <v>3187</v>
      </c>
      <c r="O38" s="1364">
        <v>200986554</v>
      </c>
      <c r="P38" s="1365">
        <v>63063</v>
      </c>
      <c r="Q38" s="1366">
        <v>1213</v>
      </c>
      <c r="R38" s="1334"/>
    </row>
    <row r="39" spans="1:18" ht="12.75" x14ac:dyDescent="0.2">
      <c r="A39" s="395"/>
      <c r="B39" s="394">
        <v>333</v>
      </c>
      <c r="C39" s="397" t="s">
        <v>55</v>
      </c>
      <c r="D39" s="410">
        <v>473</v>
      </c>
      <c r="E39" s="411">
        <v>14161</v>
      </c>
      <c r="F39" s="412">
        <v>1164655789</v>
      </c>
      <c r="G39" s="413">
        <v>82245</v>
      </c>
      <c r="H39" s="414">
        <v>1582</v>
      </c>
      <c r="J39" s="1334"/>
      <c r="K39" s="1360">
        <v>333</v>
      </c>
      <c r="L39" s="1361" t="s">
        <v>55</v>
      </c>
      <c r="M39" s="1362">
        <v>78</v>
      </c>
      <c r="N39" s="1363">
        <v>2578</v>
      </c>
      <c r="O39" s="1364">
        <v>237639781</v>
      </c>
      <c r="P39" s="1365">
        <v>92189</v>
      </c>
      <c r="Q39" s="1366">
        <v>1773</v>
      </c>
      <c r="R39" s="1334"/>
    </row>
    <row r="40" spans="1:18" ht="12.75" x14ac:dyDescent="0.2">
      <c r="A40" s="395"/>
      <c r="B40" s="394">
        <v>334</v>
      </c>
      <c r="C40" s="397" t="s">
        <v>56</v>
      </c>
      <c r="D40" s="410">
        <v>324</v>
      </c>
      <c r="E40" s="411">
        <v>12803</v>
      </c>
      <c r="F40" s="412">
        <v>910172788</v>
      </c>
      <c r="G40" s="413">
        <v>71092</v>
      </c>
      <c r="H40" s="414">
        <v>1367</v>
      </c>
      <c r="J40" s="1334"/>
      <c r="K40" s="1360">
        <v>334</v>
      </c>
      <c r="L40" s="1361" t="s">
        <v>56</v>
      </c>
      <c r="M40" s="1362">
        <v>59</v>
      </c>
      <c r="N40" s="1363">
        <v>2310</v>
      </c>
      <c r="O40" s="1364">
        <v>196638599</v>
      </c>
      <c r="P40" s="1365">
        <v>85131</v>
      </c>
      <c r="Q40" s="1366">
        <v>1637</v>
      </c>
      <c r="R40" s="1334"/>
    </row>
    <row r="41" spans="1:18" ht="12.75" x14ac:dyDescent="0.2">
      <c r="A41" s="395"/>
      <c r="B41" s="394">
        <v>335</v>
      </c>
      <c r="C41" s="397" t="s">
        <v>57</v>
      </c>
      <c r="D41" s="410">
        <v>170</v>
      </c>
      <c r="E41" s="411">
        <v>9499</v>
      </c>
      <c r="F41" s="412">
        <v>1065302317</v>
      </c>
      <c r="G41" s="413">
        <v>112151</v>
      </c>
      <c r="H41" s="414">
        <v>2157</v>
      </c>
      <c r="J41" s="1334"/>
      <c r="K41" s="1360">
        <v>335</v>
      </c>
      <c r="L41" s="1361" t="s">
        <v>57</v>
      </c>
      <c r="M41" s="1362">
        <v>39</v>
      </c>
      <c r="N41" s="1363">
        <v>2762</v>
      </c>
      <c r="O41" s="1364">
        <v>594009879</v>
      </c>
      <c r="P41" s="1365">
        <v>215052</v>
      </c>
      <c r="Q41" s="1366">
        <v>4136</v>
      </c>
      <c r="R41" s="1334"/>
    </row>
    <row r="42" spans="1:18" ht="12.75" x14ac:dyDescent="0.2">
      <c r="A42" s="395"/>
      <c r="B42" s="394">
        <v>336</v>
      </c>
      <c r="C42" s="397" t="s">
        <v>58</v>
      </c>
      <c r="D42" s="410">
        <v>249</v>
      </c>
      <c r="E42" s="411">
        <v>41359</v>
      </c>
      <c r="F42" s="412">
        <v>3999389842</v>
      </c>
      <c r="G42" s="413">
        <v>96700</v>
      </c>
      <c r="H42" s="414">
        <v>1860</v>
      </c>
      <c r="J42" s="1334"/>
      <c r="K42" s="1360">
        <v>336</v>
      </c>
      <c r="L42" s="1361" t="s">
        <v>58</v>
      </c>
      <c r="M42" s="1362" t="s">
        <v>703</v>
      </c>
      <c r="N42" s="1363" t="s">
        <v>703</v>
      </c>
      <c r="O42" s="1364" t="s">
        <v>703</v>
      </c>
      <c r="P42" s="1365" t="s">
        <v>703</v>
      </c>
      <c r="Q42" s="1366" t="s">
        <v>703</v>
      </c>
      <c r="R42" s="1334"/>
    </row>
    <row r="43" spans="1:18" ht="12.75" x14ac:dyDescent="0.2">
      <c r="A43" s="395"/>
      <c r="B43" s="394">
        <v>337</v>
      </c>
      <c r="C43" s="397" t="s">
        <v>59</v>
      </c>
      <c r="D43" s="410">
        <v>233</v>
      </c>
      <c r="E43" s="411">
        <v>2438</v>
      </c>
      <c r="F43" s="412">
        <v>117584163</v>
      </c>
      <c r="G43" s="413">
        <v>48231</v>
      </c>
      <c r="H43" s="414">
        <v>928</v>
      </c>
      <c r="J43" s="1334"/>
      <c r="K43" s="1360">
        <v>337</v>
      </c>
      <c r="L43" s="1361" t="s">
        <v>59</v>
      </c>
      <c r="M43" s="1362">
        <v>61</v>
      </c>
      <c r="N43" s="1363">
        <v>539</v>
      </c>
      <c r="O43" s="1364">
        <v>27625088</v>
      </c>
      <c r="P43" s="1365">
        <v>51237</v>
      </c>
      <c r="Q43" s="1366">
        <v>985</v>
      </c>
      <c r="R43" s="1334"/>
    </row>
    <row r="44" spans="1:18" ht="12.75" x14ac:dyDescent="0.2">
      <c r="A44" s="395"/>
      <c r="B44" s="394">
        <v>339</v>
      </c>
      <c r="C44" s="397" t="s">
        <v>60</v>
      </c>
      <c r="D44" s="410">
        <v>326</v>
      </c>
      <c r="E44" s="411">
        <v>10056</v>
      </c>
      <c r="F44" s="412">
        <v>676256338</v>
      </c>
      <c r="G44" s="413">
        <v>67250</v>
      </c>
      <c r="H44" s="414">
        <v>1293</v>
      </c>
      <c r="J44" s="1334"/>
      <c r="K44" s="1360">
        <v>339</v>
      </c>
      <c r="L44" s="1361" t="s">
        <v>60</v>
      </c>
      <c r="M44" s="1362">
        <v>65</v>
      </c>
      <c r="N44" s="1363">
        <v>1437</v>
      </c>
      <c r="O44" s="1364">
        <v>82404328</v>
      </c>
      <c r="P44" s="1365">
        <v>57338</v>
      </c>
      <c r="Q44" s="1366">
        <v>1103</v>
      </c>
      <c r="R44" s="1334"/>
    </row>
    <row r="45" spans="1:18" ht="12.75" x14ac:dyDescent="0.2">
      <c r="A45" s="392"/>
      <c r="B45" s="1301">
        <v>42</v>
      </c>
      <c r="C45" s="1302" t="s">
        <v>13</v>
      </c>
      <c r="D45" s="1303">
        <v>9880</v>
      </c>
      <c r="E45" s="1304">
        <v>63156</v>
      </c>
      <c r="F45" s="1305">
        <v>5431066820</v>
      </c>
      <c r="G45" s="1306">
        <v>85995</v>
      </c>
      <c r="H45" s="1307">
        <v>1654</v>
      </c>
      <c r="J45" s="1334"/>
      <c r="K45" s="1367">
        <v>42</v>
      </c>
      <c r="L45" s="1354" t="s">
        <v>13</v>
      </c>
      <c r="M45" s="1355">
        <v>1979</v>
      </c>
      <c r="N45" s="1356">
        <v>11739</v>
      </c>
      <c r="O45" s="1357">
        <v>1358666175</v>
      </c>
      <c r="P45" s="1358">
        <v>115742</v>
      </c>
      <c r="Q45" s="1359">
        <v>2226</v>
      </c>
      <c r="R45" s="1334"/>
    </row>
    <row r="46" spans="1:18" x14ac:dyDescent="0.2">
      <c r="A46" s="395"/>
      <c r="B46" s="394">
        <v>423</v>
      </c>
      <c r="C46" s="397" t="s">
        <v>61</v>
      </c>
      <c r="D46" s="410">
        <v>2572</v>
      </c>
      <c r="E46" s="411">
        <v>28913</v>
      </c>
      <c r="F46" s="412">
        <v>2203087627</v>
      </c>
      <c r="G46" s="413">
        <v>76196</v>
      </c>
      <c r="H46" s="414">
        <v>1465</v>
      </c>
      <c r="J46" s="1386"/>
      <c r="K46" s="1360">
        <v>423</v>
      </c>
      <c r="L46" s="1361" t="s">
        <v>61</v>
      </c>
      <c r="M46" s="1362">
        <v>506</v>
      </c>
      <c r="N46" s="1363">
        <v>5260</v>
      </c>
      <c r="O46" s="1364">
        <v>532902510</v>
      </c>
      <c r="P46" s="1365">
        <v>101307</v>
      </c>
      <c r="Q46" s="1366">
        <v>1948</v>
      </c>
      <c r="R46" s="1386"/>
    </row>
    <row r="47" spans="1:18" x14ac:dyDescent="0.2">
      <c r="A47" s="395"/>
      <c r="B47" s="394">
        <v>424</v>
      </c>
      <c r="C47" s="397" t="s">
        <v>62</v>
      </c>
      <c r="D47" s="410">
        <v>1215</v>
      </c>
      <c r="E47" s="411">
        <v>20426</v>
      </c>
      <c r="F47" s="412">
        <v>1499724450</v>
      </c>
      <c r="G47" s="413">
        <v>73422</v>
      </c>
      <c r="H47" s="414">
        <v>1412</v>
      </c>
      <c r="J47" s="1386"/>
      <c r="K47" s="1360">
        <v>424</v>
      </c>
      <c r="L47" s="1361" t="s">
        <v>62</v>
      </c>
      <c r="M47" s="1362">
        <v>359</v>
      </c>
      <c r="N47" s="1363">
        <v>3998</v>
      </c>
      <c r="O47" s="1364">
        <v>462861314</v>
      </c>
      <c r="P47" s="1365">
        <v>115771</v>
      </c>
      <c r="Q47" s="1366">
        <v>2226</v>
      </c>
      <c r="R47" s="1386"/>
    </row>
    <row r="48" spans="1:18" ht="12.75" x14ac:dyDescent="0.2">
      <c r="A48" s="395"/>
      <c r="B48" s="394">
        <v>425</v>
      </c>
      <c r="C48" s="397" t="s">
        <v>63</v>
      </c>
      <c r="D48" s="410">
        <v>6093</v>
      </c>
      <c r="E48" s="411">
        <v>13816</v>
      </c>
      <c r="F48" s="412">
        <v>1728254743</v>
      </c>
      <c r="G48" s="413">
        <v>125088</v>
      </c>
      <c r="H48" s="414">
        <v>2406</v>
      </c>
      <c r="J48" s="1334"/>
      <c r="K48" s="1360">
        <v>425</v>
      </c>
      <c r="L48" s="1361" t="s">
        <v>63</v>
      </c>
      <c r="M48" s="1362">
        <v>1114</v>
      </c>
      <c r="N48" s="1363">
        <v>2480</v>
      </c>
      <c r="O48" s="1364">
        <v>362902351</v>
      </c>
      <c r="P48" s="1365">
        <v>146307</v>
      </c>
      <c r="Q48" s="1366">
        <v>2814</v>
      </c>
      <c r="R48" s="1334"/>
    </row>
    <row r="49" spans="1:18" ht="12.75" x14ac:dyDescent="0.2">
      <c r="A49" s="392"/>
      <c r="B49" s="1301" t="s">
        <v>14</v>
      </c>
      <c r="C49" s="1302" t="s">
        <v>15</v>
      </c>
      <c r="D49" s="1303">
        <v>12811</v>
      </c>
      <c r="E49" s="1304">
        <v>183585</v>
      </c>
      <c r="F49" s="1305">
        <v>5783896790</v>
      </c>
      <c r="G49" s="1306">
        <v>31505</v>
      </c>
      <c r="H49" s="1307">
        <v>606</v>
      </c>
      <c r="J49" s="1334"/>
      <c r="K49" s="1367" t="s">
        <v>14</v>
      </c>
      <c r="L49" s="1354" t="s">
        <v>15</v>
      </c>
      <c r="M49" s="1355">
        <v>2882</v>
      </c>
      <c r="N49" s="1356">
        <v>39443</v>
      </c>
      <c r="O49" s="1357">
        <v>1638728201</v>
      </c>
      <c r="P49" s="1358">
        <v>41547</v>
      </c>
      <c r="Q49" s="1359">
        <v>799</v>
      </c>
      <c r="R49" s="1334"/>
    </row>
    <row r="50" spans="1:18" x14ac:dyDescent="0.2">
      <c r="A50" s="395"/>
      <c r="B50" s="394">
        <v>441</v>
      </c>
      <c r="C50" s="397" t="s">
        <v>64</v>
      </c>
      <c r="D50" s="410">
        <v>1164</v>
      </c>
      <c r="E50" s="411">
        <v>20339</v>
      </c>
      <c r="F50" s="412">
        <v>1029292581</v>
      </c>
      <c r="G50" s="413">
        <v>50607</v>
      </c>
      <c r="H50" s="414">
        <v>973</v>
      </c>
      <c r="J50" s="1386"/>
      <c r="K50" s="1360">
        <v>441</v>
      </c>
      <c r="L50" s="1361" t="s">
        <v>64</v>
      </c>
      <c r="M50" s="1362">
        <v>190</v>
      </c>
      <c r="N50" s="1363">
        <v>3394</v>
      </c>
      <c r="O50" s="1364">
        <v>201162170</v>
      </c>
      <c r="P50" s="1365">
        <v>59268</v>
      </c>
      <c r="Q50" s="1366">
        <v>1140</v>
      </c>
      <c r="R50" s="1386"/>
    </row>
    <row r="51" spans="1:18" x14ac:dyDescent="0.2">
      <c r="A51" s="395"/>
      <c r="B51" s="394">
        <v>442</v>
      </c>
      <c r="C51" s="397" t="s">
        <v>65</v>
      </c>
      <c r="D51" s="410">
        <v>680</v>
      </c>
      <c r="E51" s="411">
        <v>6183</v>
      </c>
      <c r="F51" s="412">
        <v>231602890</v>
      </c>
      <c r="G51" s="413">
        <v>37460</v>
      </c>
      <c r="H51" s="414">
        <v>720</v>
      </c>
      <c r="J51" s="1386"/>
      <c r="K51" s="1360">
        <v>442</v>
      </c>
      <c r="L51" s="1361" t="s">
        <v>65</v>
      </c>
      <c r="M51" s="1362">
        <v>184</v>
      </c>
      <c r="N51" s="1363">
        <v>1754</v>
      </c>
      <c r="O51" s="1364">
        <v>75751404</v>
      </c>
      <c r="P51" s="1365">
        <v>43198</v>
      </c>
      <c r="Q51" s="1366">
        <v>831</v>
      </c>
      <c r="R51" s="1386"/>
    </row>
    <row r="52" spans="1:18" ht="12.75" x14ac:dyDescent="0.2">
      <c r="A52" s="395"/>
      <c r="B52" s="394">
        <v>443</v>
      </c>
      <c r="C52" s="397" t="s">
        <v>66</v>
      </c>
      <c r="D52" s="410">
        <v>654</v>
      </c>
      <c r="E52" s="411">
        <v>6184</v>
      </c>
      <c r="F52" s="412">
        <v>274952056</v>
      </c>
      <c r="G52" s="413">
        <v>44462</v>
      </c>
      <c r="H52" s="414">
        <v>855</v>
      </c>
      <c r="J52" s="1334"/>
      <c r="K52" s="1360">
        <v>443</v>
      </c>
      <c r="L52" s="1361" t="s">
        <v>66</v>
      </c>
      <c r="M52" s="1362">
        <v>143</v>
      </c>
      <c r="N52" s="1363">
        <v>1313</v>
      </c>
      <c r="O52" s="1364">
        <v>66767410</v>
      </c>
      <c r="P52" s="1365">
        <v>50848</v>
      </c>
      <c r="Q52" s="1366">
        <v>978</v>
      </c>
      <c r="R52" s="1334"/>
    </row>
    <row r="53" spans="1:18" ht="12.75" x14ac:dyDescent="0.2">
      <c r="A53" s="395"/>
      <c r="B53" s="394">
        <v>444</v>
      </c>
      <c r="C53" s="397" t="s">
        <v>67</v>
      </c>
      <c r="D53" s="410">
        <v>848</v>
      </c>
      <c r="E53" s="411">
        <v>15055</v>
      </c>
      <c r="F53" s="412">
        <v>531641740</v>
      </c>
      <c r="G53" s="413">
        <v>35314</v>
      </c>
      <c r="H53" s="414">
        <v>679</v>
      </c>
      <c r="J53" s="1334"/>
      <c r="K53" s="1360">
        <v>444</v>
      </c>
      <c r="L53" s="1361" t="s">
        <v>67</v>
      </c>
      <c r="M53" s="1362">
        <v>183</v>
      </c>
      <c r="N53" s="1363">
        <v>3222</v>
      </c>
      <c r="O53" s="1364">
        <v>133773052</v>
      </c>
      <c r="P53" s="1365">
        <v>41514</v>
      </c>
      <c r="Q53" s="1366">
        <v>798</v>
      </c>
      <c r="R53" s="1334"/>
    </row>
    <row r="54" spans="1:18" ht="12.75" x14ac:dyDescent="0.2">
      <c r="A54" s="395"/>
      <c r="B54" s="394">
        <v>445</v>
      </c>
      <c r="C54" s="397" t="s">
        <v>68</v>
      </c>
      <c r="D54" s="410">
        <v>2324</v>
      </c>
      <c r="E54" s="411">
        <v>43984</v>
      </c>
      <c r="F54" s="412">
        <v>1067884581</v>
      </c>
      <c r="G54" s="413">
        <v>24279</v>
      </c>
      <c r="H54" s="414">
        <v>467</v>
      </c>
      <c r="J54" s="1334"/>
      <c r="K54" s="1360">
        <v>445</v>
      </c>
      <c r="L54" s="1361" t="s">
        <v>68</v>
      </c>
      <c r="M54" s="1362">
        <v>516</v>
      </c>
      <c r="N54" s="1363">
        <v>10009</v>
      </c>
      <c r="O54" s="1364">
        <v>278362294</v>
      </c>
      <c r="P54" s="1365">
        <v>27813</v>
      </c>
      <c r="Q54" s="1366">
        <v>535</v>
      </c>
      <c r="R54" s="1334"/>
    </row>
    <row r="55" spans="1:18" ht="12.75" x14ac:dyDescent="0.2">
      <c r="A55" s="395"/>
      <c r="B55" s="394">
        <v>446</v>
      </c>
      <c r="C55" s="397" t="s">
        <v>69</v>
      </c>
      <c r="D55" s="410">
        <v>1275</v>
      </c>
      <c r="E55" s="411">
        <v>13211</v>
      </c>
      <c r="F55" s="412">
        <v>479069945</v>
      </c>
      <c r="G55" s="413">
        <v>36262</v>
      </c>
      <c r="H55" s="414">
        <v>697</v>
      </c>
      <c r="J55" s="1334"/>
      <c r="K55" s="1360">
        <v>446</v>
      </c>
      <c r="L55" s="1361" t="s">
        <v>69</v>
      </c>
      <c r="M55" s="1362">
        <v>276</v>
      </c>
      <c r="N55" s="1363">
        <v>2805</v>
      </c>
      <c r="O55" s="1364">
        <v>110492606</v>
      </c>
      <c r="P55" s="1365">
        <v>39388</v>
      </c>
      <c r="Q55" s="1366">
        <v>757</v>
      </c>
      <c r="R55" s="1334"/>
    </row>
    <row r="56" spans="1:18" ht="12.75" x14ac:dyDescent="0.2">
      <c r="A56" s="395"/>
      <c r="B56" s="394">
        <v>447</v>
      </c>
      <c r="C56" s="397" t="s">
        <v>70</v>
      </c>
      <c r="D56" s="410">
        <v>1040</v>
      </c>
      <c r="E56" s="411">
        <v>6019</v>
      </c>
      <c r="F56" s="412">
        <v>135654268</v>
      </c>
      <c r="G56" s="413">
        <v>22539</v>
      </c>
      <c r="H56" s="414">
        <v>433</v>
      </c>
      <c r="J56" s="1334"/>
      <c r="K56" s="1360">
        <v>447</v>
      </c>
      <c r="L56" s="1361" t="s">
        <v>70</v>
      </c>
      <c r="M56" s="1362">
        <v>223</v>
      </c>
      <c r="N56" s="1363">
        <v>1302</v>
      </c>
      <c r="O56" s="1364">
        <v>33877245</v>
      </c>
      <c r="P56" s="1365">
        <v>26029</v>
      </c>
      <c r="Q56" s="1366">
        <v>501</v>
      </c>
      <c r="R56" s="1334"/>
    </row>
    <row r="57" spans="1:18" ht="12.75" x14ac:dyDescent="0.2">
      <c r="A57" s="395"/>
      <c r="B57" s="394">
        <v>448</v>
      </c>
      <c r="C57" s="397" t="s">
        <v>71</v>
      </c>
      <c r="D57" s="410">
        <v>1724</v>
      </c>
      <c r="E57" s="411">
        <v>18568</v>
      </c>
      <c r="F57" s="412">
        <v>398274062</v>
      </c>
      <c r="G57" s="413">
        <v>21450</v>
      </c>
      <c r="H57" s="414">
        <v>412</v>
      </c>
      <c r="J57" s="1334"/>
      <c r="K57" s="1360">
        <v>448</v>
      </c>
      <c r="L57" s="1361" t="s">
        <v>71</v>
      </c>
      <c r="M57" s="1362">
        <v>455</v>
      </c>
      <c r="N57" s="1363">
        <v>4530</v>
      </c>
      <c r="O57" s="1364">
        <v>145563415</v>
      </c>
      <c r="P57" s="1365">
        <v>32136</v>
      </c>
      <c r="Q57" s="1366">
        <v>618</v>
      </c>
      <c r="R57" s="1334"/>
    </row>
    <row r="58" spans="1:18" ht="12.75" x14ac:dyDescent="0.2">
      <c r="A58" s="395"/>
      <c r="B58" s="394">
        <v>451</v>
      </c>
      <c r="C58" s="397" t="s">
        <v>72</v>
      </c>
      <c r="D58" s="410">
        <v>702</v>
      </c>
      <c r="E58" s="411">
        <v>7306</v>
      </c>
      <c r="F58" s="412">
        <v>143304291</v>
      </c>
      <c r="G58" s="413">
        <v>19615</v>
      </c>
      <c r="H58" s="414">
        <v>377</v>
      </c>
      <c r="J58" s="1334"/>
      <c r="K58" s="1360">
        <v>451</v>
      </c>
      <c r="L58" s="1361" t="s">
        <v>72</v>
      </c>
      <c r="M58" s="1362">
        <v>175</v>
      </c>
      <c r="N58" s="1363">
        <v>1322</v>
      </c>
      <c r="O58" s="1364">
        <v>29060699</v>
      </c>
      <c r="P58" s="1365">
        <v>21991</v>
      </c>
      <c r="Q58" s="1366">
        <v>423</v>
      </c>
      <c r="R58" s="1334"/>
    </row>
    <row r="59" spans="1:18" ht="12.75" x14ac:dyDescent="0.2">
      <c r="A59" s="395"/>
      <c r="B59" s="394">
        <v>452</v>
      </c>
      <c r="C59" s="397" t="s">
        <v>73</v>
      </c>
      <c r="D59" s="410">
        <v>471</v>
      </c>
      <c r="E59" s="411">
        <v>28373</v>
      </c>
      <c r="F59" s="412">
        <v>608879642</v>
      </c>
      <c r="G59" s="413">
        <v>21460</v>
      </c>
      <c r="H59" s="414">
        <v>413</v>
      </c>
      <c r="J59" s="1334"/>
      <c r="K59" s="1360">
        <v>452</v>
      </c>
      <c r="L59" s="1361" t="s">
        <v>73</v>
      </c>
      <c r="M59" s="1362">
        <v>78</v>
      </c>
      <c r="N59" s="1363">
        <v>4832</v>
      </c>
      <c r="O59" s="1364">
        <v>113792340</v>
      </c>
      <c r="P59" s="1365">
        <v>23550</v>
      </c>
      <c r="Q59" s="1366">
        <v>453</v>
      </c>
      <c r="R59" s="1334"/>
    </row>
    <row r="60" spans="1:18" ht="12.75" x14ac:dyDescent="0.2">
      <c r="A60" s="395"/>
      <c r="B60" s="394">
        <v>453</v>
      </c>
      <c r="C60" s="397" t="s">
        <v>74</v>
      </c>
      <c r="D60" s="410">
        <v>1221</v>
      </c>
      <c r="E60" s="411">
        <v>9419</v>
      </c>
      <c r="F60" s="412">
        <v>211255384</v>
      </c>
      <c r="G60" s="413">
        <v>22430</v>
      </c>
      <c r="H60" s="414">
        <v>431</v>
      </c>
      <c r="J60" s="1334"/>
      <c r="K60" s="1360">
        <v>453</v>
      </c>
      <c r="L60" s="1361" t="s">
        <v>74</v>
      </c>
      <c r="M60" s="1362">
        <v>289</v>
      </c>
      <c r="N60" s="1363">
        <v>1973</v>
      </c>
      <c r="O60" s="1364">
        <v>56135789</v>
      </c>
      <c r="P60" s="1365">
        <v>28457</v>
      </c>
      <c r="Q60" s="1366">
        <v>547</v>
      </c>
      <c r="R60" s="1334"/>
    </row>
    <row r="61" spans="1:18" ht="12.75" x14ac:dyDescent="0.2">
      <c r="A61" s="395"/>
      <c r="B61" s="394">
        <v>454</v>
      </c>
      <c r="C61" s="397" t="s">
        <v>75</v>
      </c>
      <c r="D61" s="410">
        <v>708</v>
      </c>
      <c r="E61" s="411">
        <v>8946</v>
      </c>
      <c r="F61" s="412">
        <v>672085352</v>
      </c>
      <c r="G61" s="413">
        <v>75124</v>
      </c>
      <c r="H61" s="414">
        <v>1445</v>
      </c>
      <c r="J61" s="1334"/>
      <c r="K61" s="1360">
        <v>454</v>
      </c>
      <c r="L61" s="1361" t="s">
        <v>75</v>
      </c>
      <c r="M61" s="1362">
        <v>170</v>
      </c>
      <c r="N61" s="1363">
        <v>2989</v>
      </c>
      <c r="O61" s="1364">
        <v>393989779</v>
      </c>
      <c r="P61" s="1365">
        <v>131832</v>
      </c>
      <c r="Q61" s="1366">
        <v>2535</v>
      </c>
      <c r="R61" s="1334"/>
    </row>
    <row r="62" spans="1:18" ht="11.25" customHeight="1" x14ac:dyDescent="0.2">
      <c r="A62" s="392"/>
      <c r="B62" s="1301" t="s">
        <v>16</v>
      </c>
      <c r="C62" s="1302" t="s">
        <v>17</v>
      </c>
      <c r="D62" s="1303">
        <v>1919</v>
      </c>
      <c r="E62" s="1304">
        <v>41069</v>
      </c>
      <c r="F62" s="1305">
        <v>1874820053</v>
      </c>
      <c r="G62" s="1306">
        <v>45651</v>
      </c>
      <c r="H62" s="1307">
        <v>878</v>
      </c>
      <c r="J62" s="1334"/>
      <c r="K62" s="1367" t="s">
        <v>16</v>
      </c>
      <c r="L62" s="1354" t="s">
        <v>17</v>
      </c>
      <c r="M62" s="1355">
        <v>466</v>
      </c>
      <c r="N62" s="1356">
        <v>7945</v>
      </c>
      <c r="O62" s="1357">
        <v>485853178</v>
      </c>
      <c r="P62" s="1358">
        <v>61153</v>
      </c>
      <c r="Q62" s="1359">
        <v>1176</v>
      </c>
      <c r="R62" s="1334"/>
    </row>
    <row r="63" spans="1:18" ht="11.25" customHeight="1" x14ac:dyDescent="0.2">
      <c r="A63" s="395"/>
      <c r="B63" s="394">
        <v>481</v>
      </c>
      <c r="C63" s="397" t="s">
        <v>76</v>
      </c>
      <c r="D63" s="410">
        <v>61</v>
      </c>
      <c r="E63" s="411">
        <v>1101</v>
      </c>
      <c r="F63" s="412">
        <v>77375589</v>
      </c>
      <c r="G63" s="413">
        <v>70294</v>
      </c>
      <c r="H63" s="414">
        <v>1352</v>
      </c>
      <c r="J63" s="1386"/>
      <c r="K63" s="1360">
        <v>481</v>
      </c>
      <c r="L63" s="1361" t="s">
        <v>76</v>
      </c>
      <c r="M63" s="1362">
        <v>23</v>
      </c>
      <c r="N63" s="1363">
        <v>457</v>
      </c>
      <c r="O63" s="1364">
        <v>43399773</v>
      </c>
      <c r="P63" s="1365">
        <v>94915</v>
      </c>
      <c r="Q63" s="1366">
        <v>1825</v>
      </c>
      <c r="R63" s="1386"/>
    </row>
    <row r="64" spans="1:18" ht="11.25" customHeight="1" x14ac:dyDescent="0.2">
      <c r="A64" s="410"/>
      <c r="B64" s="394">
        <v>482</v>
      </c>
      <c r="C64" s="397" t="s">
        <v>77</v>
      </c>
      <c r="D64" s="411" t="s">
        <v>703</v>
      </c>
      <c r="E64" s="411" t="s">
        <v>703</v>
      </c>
      <c r="F64" s="411" t="s">
        <v>703</v>
      </c>
      <c r="G64" s="411" t="s">
        <v>703</v>
      </c>
      <c r="H64" s="411" t="s">
        <v>703</v>
      </c>
      <c r="J64" s="1394"/>
      <c r="K64" s="1360">
        <v>482</v>
      </c>
      <c r="L64" s="1361" t="s">
        <v>77</v>
      </c>
      <c r="M64" s="1362" t="s">
        <v>703</v>
      </c>
      <c r="N64" s="1363" t="s">
        <v>703</v>
      </c>
      <c r="O64" s="1364" t="s">
        <v>703</v>
      </c>
      <c r="P64" s="1365" t="s">
        <v>703</v>
      </c>
      <c r="Q64" s="1366" t="s">
        <v>703</v>
      </c>
      <c r="R64" s="1394"/>
    </row>
    <row r="65" spans="1:18" ht="11.25" customHeight="1" x14ac:dyDescent="0.2">
      <c r="A65" s="395"/>
      <c r="B65" s="394">
        <v>483</v>
      </c>
      <c r="C65" s="397" t="s">
        <v>78</v>
      </c>
      <c r="D65" s="410">
        <v>36</v>
      </c>
      <c r="E65" s="411">
        <v>982</v>
      </c>
      <c r="F65" s="412">
        <v>97159578</v>
      </c>
      <c r="G65" s="413">
        <v>98924</v>
      </c>
      <c r="H65" s="414">
        <v>1902</v>
      </c>
      <c r="J65" s="1393"/>
      <c r="K65" s="1360">
        <v>483</v>
      </c>
      <c r="L65" s="1361" t="s">
        <v>78</v>
      </c>
      <c r="M65" s="1362">
        <v>24</v>
      </c>
      <c r="N65" s="1363">
        <v>489</v>
      </c>
      <c r="O65" s="1364">
        <v>68128902</v>
      </c>
      <c r="P65" s="1365">
        <v>139228</v>
      </c>
      <c r="Q65" s="1366">
        <v>2677</v>
      </c>
      <c r="R65" s="1393"/>
    </row>
    <row r="66" spans="1:18" ht="11.25" customHeight="1" x14ac:dyDescent="0.2">
      <c r="A66" s="395"/>
      <c r="B66" s="394">
        <v>484</v>
      </c>
      <c r="C66" s="397" t="s">
        <v>79</v>
      </c>
      <c r="D66" s="410">
        <v>728</v>
      </c>
      <c r="E66" s="411">
        <v>6519</v>
      </c>
      <c r="F66" s="412">
        <v>330510908</v>
      </c>
      <c r="G66" s="413">
        <v>50702</v>
      </c>
      <c r="H66" s="414">
        <v>975</v>
      </c>
      <c r="J66" s="1334"/>
      <c r="K66" s="1360">
        <v>484</v>
      </c>
      <c r="L66" s="1361" t="s">
        <v>79</v>
      </c>
      <c r="M66" s="1362">
        <v>113</v>
      </c>
      <c r="N66" s="1363">
        <v>704</v>
      </c>
      <c r="O66" s="1364">
        <v>36155993</v>
      </c>
      <c r="P66" s="1365">
        <v>51334</v>
      </c>
      <c r="Q66" s="1366">
        <v>987</v>
      </c>
      <c r="R66" s="1334"/>
    </row>
    <row r="67" spans="1:18" ht="11.25" customHeight="1" x14ac:dyDescent="0.2">
      <c r="A67" s="395"/>
      <c r="B67" s="394">
        <v>485</v>
      </c>
      <c r="C67" s="397" t="s">
        <v>80</v>
      </c>
      <c r="D67" s="410">
        <v>393</v>
      </c>
      <c r="E67" s="411">
        <v>13875</v>
      </c>
      <c r="F67" s="412">
        <v>426508279</v>
      </c>
      <c r="G67" s="413">
        <v>30740</v>
      </c>
      <c r="H67" s="414">
        <v>591</v>
      </c>
      <c r="J67" s="1334"/>
      <c r="K67" s="1360">
        <v>485</v>
      </c>
      <c r="L67" s="1361" t="s">
        <v>80</v>
      </c>
      <c r="M67" s="1362">
        <v>139</v>
      </c>
      <c r="N67" s="1363">
        <v>3185</v>
      </c>
      <c r="O67" s="1364">
        <v>106839046</v>
      </c>
      <c r="P67" s="1365">
        <v>33545</v>
      </c>
      <c r="Q67" s="1366">
        <v>645</v>
      </c>
      <c r="R67" s="1334"/>
    </row>
    <row r="68" spans="1:18" ht="11.25" customHeight="1" x14ac:dyDescent="0.2">
      <c r="A68" s="395"/>
      <c r="B68" s="394">
        <v>486</v>
      </c>
      <c r="C68" s="397" t="s">
        <v>81</v>
      </c>
      <c r="D68" s="410">
        <v>5</v>
      </c>
      <c r="E68" s="411">
        <v>170</v>
      </c>
      <c r="F68" s="412">
        <v>20027054</v>
      </c>
      <c r="G68" s="413">
        <v>117922</v>
      </c>
      <c r="H68" s="414">
        <v>2268</v>
      </c>
      <c r="J68" s="1334"/>
      <c r="K68" s="1360">
        <v>486</v>
      </c>
      <c r="L68" s="1361" t="s">
        <v>81</v>
      </c>
      <c r="M68" s="1362" t="s">
        <v>703</v>
      </c>
      <c r="N68" s="1363" t="s">
        <v>703</v>
      </c>
      <c r="O68" s="1364" t="s">
        <v>703</v>
      </c>
      <c r="P68" s="1365" t="s">
        <v>703</v>
      </c>
      <c r="Q68" s="1366" t="s">
        <v>703</v>
      </c>
      <c r="R68" s="1334"/>
    </row>
    <row r="69" spans="1:18" ht="12.75" x14ac:dyDescent="0.2">
      <c r="A69" s="395"/>
      <c r="B69" s="394">
        <v>487</v>
      </c>
      <c r="C69" s="397" t="s">
        <v>82</v>
      </c>
      <c r="D69" s="410">
        <v>18</v>
      </c>
      <c r="E69" s="411">
        <v>144</v>
      </c>
      <c r="F69" s="412">
        <v>3135210</v>
      </c>
      <c r="G69" s="413">
        <v>21848</v>
      </c>
      <c r="H69" s="414">
        <v>420</v>
      </c>
      <c r="J69" s="1334"/>
      <c r="K69" s="1360">
        <v>487</v>
      </c>
      <c r="L69" s="1361" t="s">
        <v>82</v>
      </c>
      <c r="M69" s="1362" t="s">
        <v>703</v>
      </c>
      <c r="N69" s="1363" t="s">
        <v>703</v>
      </c>
      <c r="O69" s="1364" t="s">
        <v>703</v>
      </c>
      <c r="P69" s="1365" t="s">
        <v>703</v>
      </c>
      <c r="Q69" s="1366" t="s">
        <v>703</v>
      </c>
      <c r="R69" s="1334"/>
    </row>
    <row r="70" spans="1:18" ht="12.75" x14ac:dyDescent="0.2">
      <c r="A70" s="395"/>
      <c r="B70" s="394">
        <v>488</v>
      </c>
      <c r="C70" s="397" t="s">
        <v>83</v>
      </c>
      <c r="D70" s="410">
        <v>337</v>
      </c>
      <c r="E70" s="411">
        <v>3502</v>
      </c>
      <c r="F70" s="412">
        <v>268028090</v>
      </c>
      <c r="G70" s="413">
        <v>76545</v>
      </c>
      <c r="H70" s="414">
        <v>1472</v>
      </c>
      <c r="J70" s="1334"/>
      <c r="K70" s="1360">
        <v>488</v>
      </c>
      <c r="L70" s="1361" t="s">
        <v>83</v>
      </c>
      <c r="M70" s="1362">
        <v>99</v>
      </c>
      <c r="N70" s="1363">
        <v>1054</v>
      </c>
      <c r="O70" s="1364">
        <v>124849690</v>
      </c>
      <c r="P70" s="1365">
        <v>118444</v>
      </c>
      <c r="Q70" s="1366">
        <v>2278</v>
      </c>
      <c r="R70" s="1334"/>
    </row>
    <row r="71" spans="1:18" ht="12.75" x14ac:dyDescent="0.2">
      <c r="A71" s="410"/>
      <c r="B71" s="1308">
        <v>491</v>
      </c>
      <c r="C71" s="397" t="s">
        <v>84</v>
      </c>
      <c r="D71" s="411" t="s">
        <v>703</v>
      </c>
      <c r="E71" s="411" t="s">
        <v>703</v>
      </c>
      <c r="F71" s="411" t="s">
        <v>703</v>
      </c>
      <c r="G71" s="411" t="s">
        <v>703</v>
      </c>
      <c r="H71" s="411" t="s">
        <v>703</v>
      </c>
      <c r="J71" s="1334"/>
      <c r="K71" s="1385">
        <v>491</v>
      </c>
      <c r="L71" s="1361" t="s">
        <v>84</v>
      </c>
      <c r="M71" s="1362" t="s">
        <v>703</v>
      </c>
      <c r="N71" s="1363" t="s">
        <v>703</v>
      </c>
      <c r="O71" s="1364" t="s">
        <v>703</v>
      </c>
      <c r="P71" s="1365" t="s">
        <v>703</v>
      </c>
      <c r="Q71" s="1366" t="s">
        <v>703</v>
      </c>
      <c r="R71" s="1334"/>
    </row>
    <row r="72" spans="1:18" x14ac:dyDescent="0.2">
      <c r="A72" s="395"/>
      <c r="B72" s="394">
        <v>492</v>
      </c>
      <c r="C72" s="397" t="s">
        <v>85</v>
      </c>
      <c r="D72" s="410">
        <v>185</v>
      </c>
      <c r="E72" s="411">
        <v>6466</v>
      </c>
      <c r="F72" s="412">
        <v>273008506</v>
      </c>
      <c r="G72" s="413">
        <v>42224</v>
      </c>
      <c r="H72" s="414">
        <v>812</v>
      </c>
      <c r="J72" s="1386"/>
      <c r="K72" s="1360">
        <v>492</v>
      </c>
      <c r="L72" s="1361" t="s">
        <v>85</v>
      </c>
      <c r="M72" s="1362">
        <v>41</v>
      </c>
      <c r="N72" s="1363">
        <v>1348</v>
      </c>
      <c r="O72" s="1364">
        <v>58353094</v>
      </c>
      <c r="P72" s="1365">
        <v>43278</v>
      </c>
      <c r="Q72" s="1366">
        <v>832</v>
      </c>
      <c r="R72" s="1386"/>
    </row>
    <row r="73" spans="1:18" ht="12.75" x14ac:dyDescent="0.2">
      <c r="A73" s="395"/>
      <c r="B73" s="394">
        <v>493</v>
      </c>
      <c r="C73" s="397" t="s">
        <v>86</v>
      </c>
      <c r="D73" s="410">
        <v>148</v>
      </c>
      <c r="E73" s="411">
        <v>8280</v>
      </c>
      <c r="F73" s="412">
        <v>377605653</v>
      </c>
      <c r="G73" s="413">
        <v>45602</v>
      </c>
      <c r="H73" s="414">
        <v>877</v>
      </c>
      <c r="J73" s="1334"/>
      <c r="K73" s="1360">
        <v>493</v>
      </c>
      <c r="L73" s="1361" t="s">
        <v>86</v>
      </c>
      <c r="M73" s="1362">
        <v>22</v>
      </c>
      <c r="N73" s="1363">
        <v>607</v>
      </c>
      <c r="O73" s="1364">
        <v>36078428</v>
      </c>
      <c r="P73" s="1365">
        <v>59405</v>
      </c>
      <c r="Q73" s="1366">
        <v>1142</v>
      </c>
      <c r="R73" s="1334"/>
    </row>
    <row r="74" spans="1:18" ht="12.75" x14ac:dyDescent="0.2">
      <c r="A74" s="392"/>
      <c r="B74" s="1301">
        <v>51</v>
      </c>
      <c r="C74" s="1302" t="s">
        <v>18</v>
      </c>
      <c r="D74" s="1303">
        <v>1936</v>
      </c>
      <c r="E74" s="1304">
        <v>32029</v>
      </c>
      <c r="F74" s="1305">
        <v>2854202442</v>
      </c>
      <c r="G74" s="1306">
        <v>89113</v>
      </c>
      <c r="H74" s="1307">
        <v>1714</v>
      </c>
      <c r="J74" s="1334"/>
      <c r="K74" s="1367">
        <v>51</v>
      </c>
      <c r="L74" s="1354" t="s">
        <v>18</v>
      </c>
      <c r="M74" s="1355">
        <v>574</v>
      </c>
      <c r="N74" s="1356">
        <v>10331</v>
      </c>
      <c r="O74" s="1357">
        <v>1042927002</v>
      </c>
      <c r="P74" s="1358">
        <v>100950</v>
      </c>
      <c r="Q74" s="1359">
        <v>1941</v>
      </c>
      <c r="R74" s="1334"/>
    </row>
    <row r="75" spans="1:18" ht="12.75" x14ac:dyDescent="0.2">
      <c r="A75" s="395"/>
      <c r="B75" s="394">
        <v>511</v>
      </c>
      <c r="C75" s="397" t="s">
        <v>87</v>
      </c>
      <c r="D75" s="410">
        <v>565</v>
      </c>
      <c r="E75" s="411">
        <v>8673</v>
      </c>
      <c r="F75" s="412">
        <v>738795471</v>
      </c>
      <c r="G75" s="413">
        <v>85187</v>
      </c>
      <c r="H75" s="414">
        <v>1638</v>
      </c>
      <c r="J75" s="1334"/>
      <c r="K75" s="1360">
        <v>511</v>
      </c>
      <c r="L75" s="1361" t="s">
        <v>87</v>
      </c>
      <c r="M75" s="1362">
        <v>192</v>
      </c>
      <c r="N75" s="1363">
        <v>3407</v>
      </c>
      <c r="O75" s="1364">
        <v>360089572</v>
      </c>
      <c r="P75" s="1365">
        <v>105699</v>
      </c>
      <c r="Q75" s="1366">
        <v>2033</v>
      </c>
      <c r="R75" s="1334"/>
    </row>
    <row r="76" spans="1:18" x14ac:dyDescent="0.2">
      <c r="A76" s="395"/>
      <c r="B76" s="394">
        <v>512</v>
      </c>
      <c r="C76" s="397" t="s">
        <v>88</v>
      </c>
      <c r="D76" s="410">
        <v>358</v>
      </c>
      <c r="E76" s="411">
        <v>4218</v>
      </c>
      <c r="F76" s="412">
        <v>338901104</v>
      </c>
      <c r="G76" s="413">
        <v>80350</v>
      </c>
      <c r="H76" s="414">
        <v>1545</v>
      </c>
      <c r="J76" s="1386"/>
      <c r="K76" s="1360">
        <v>512</v>
      </c>
      <c r="L76" s="1361" t="s">
        <v>88</v>
      </c>
      <c r="M76" s="1362">
        <v>122</v>
      </c>
      <c r="N76" s="1363">
        <v>2477</v>
      </c>
      <c r="O76" s="1364">
        <v>289371524</v>
      </c>
      <c r="P76" s="1365">
        <v>116812</v>
      </c>
      <c r="Q76" s="1366">
        <v>2246</v>
      </c>
      <c r="R76" s="1386"/>
    </row>
    <row r="77" spans="1:18" ht="12.75" x14ac:dyDescent="0.2">
      <c r="A77" s="395"/>
      <c r="B77" s="394">
        <v>515</v>
      </c>
      <c r="C77" s="397" t="s">
        <v>89</v>
      </c>
      <c r="D77" s="410">
        <v>103</v>
      </c>
      <c r="E77" s="411">
        <v>6057</v>
      </c>
      <c r="F77" s="412">
        <v>667697058</v>
      </c>
      <c r="G77" s="413">
        <v>110237</v>
      </c>
      <c r="H77" s="414">
        <v>2120</v>
      </c>
      <c r="J77" s="1334"/>
      <c r="K77" s="1360">
        <v>515</v>
      </c>
      <c r="L77" s="1361" t="s">
        <v>89</v>
      </c>
      <c r="M77" s="1362">
        <v>18</v>
      </c>
      <c r="N77" s="1363">
        <v>636</v>
      </c>
      <c r="O77" s="1364">
        <v>52941259</v>
      </c>
      <c r="P77" s="1365">
        <v>83306</v>
      </c>
      <c r="Q77" s="1366">
        <v>1602</v>
      </c>
      <c r="R77" s="1334"/>
    </row>
    <row r="78" spans="1:18" ht="12.75" x14ac:dyDescent="0.2">
      <c r="A78" s="395"/>
      <c r="B78" s="394">
        <v>517</v>
      </c>
      <c r="C78" s="397" t="s">
        <v>90</v>
      </c>
      <c r="D78" s="410">
        <v>382</v>
      </c>
      <c r="E78" s="411">
        <v>9197</v>
      </c>
      <c r="F78" s="412">
        <v>795139979</v>
      </c>
      <c r="G78" s="413">
        <v>86456</v>
      </c>
      <c r="H78" s="414">
        <v>1663</v>
      </c>
      <c r="J78" s="1334"/>
      <c r="K78" s="1360">
        <v>517</v>
      </c>
      <c r="L78" s="1361" t="s">
        <v>90</v>
      </c>
      <c r="M78" s="1362">
        <v>74</v>
      </c>
      <c r="N78" s="1363">
        <v>2558</v>
      </c>
      <c r="O78" s="1364">
        <v>209071978</v>
      </c>
      <c r="P78" s="1365">
        <v>81733</v>
      </c>
      <c r="Q78" s="1366">
        <v>1572</v>
      </c>
      <c r="R78" s="1334"/>
    </row>
    <row r="79" spans="1:18" ht="12.75" x14ac:dyDescent="0.2">
      <c r="A79" s="395"/>
      <c r="B79" s="394">
        <v>518</v>
      </c>
      <c r="C79" s="397" t="s">
        <v>91</v>
      </c>
      <c r="D79" s="410">
        <v>162</v>
      </c>
      <c r="E79" s="411">
        <v>1546</v>
      </c>
      <c r="F79" s="412">
        <v>122810751</v>
      </c>
      <c r="G79" s="413">
        <v>79442</v>
      </c>
      <c r="H79" s="414">
        <v>1528</v>
      </c>
      <c r="J79" s="1334"/>
      <c r="K79" s="1360">
        <v>518</v>
      </c>
      <c r="L79" s="1361" t="s">
        <v>91</v>
      </c>
      <c r="M79" s="1362">
        <v>37</v>
      </c>
      <c r="N79" s="1363">
        <v>240</v>
      </c>
      <c r="O79" s="1364">
        <v>23799900</v>
      </c>
      <c r="P79" s="1365">
        <v>99166</v>
      </c>
      <c r="Q79" s="1366">
        <v>1907</v>
      </c>
      <c r="R79" s="1334"/>
    </row>
    <row r="80" spans="1:18" ht="12.75" x14ac:dyDescent="0.2">
      <c r="A80" s="395"/>
      <c r="B80" s="394">
        <v>519</v>
      </c>
      <c r="C80" s="397" t="s">
        <v>92</v>
      </c>
      <c r="D80" s="410">
        <v>366</v>
      </c>
      <c r="E80" s="411">
        <v>2339</v>
      </c>
      <c r="F80" s="412">
        <v>190858078</v>
      </c>
      <c r="G80" s="413">
        <v>81604</v>
      </c>
      <c r="H80" s="414">
        <v>1569</v>
      </c>
      <c r="J80" s="1334"/>
      <c r="K80" s="1360">
        <v>519</v>
      </c>
      <c r="L80" s="1361" t="s">
        <v>92</v>
      </c>
      <c r="M80" s="1362">
        <v>131</v>
      </c>
      <c r="N80" s="1363">
        <v>1014</v>
      </c>
      <c r="O80" s="1364">
        <v>107652768</v>
      </c>
      <c r="P80" s="1365">
        <v>106201</v>
      </c>
      <c r="Q80" s="1366">
        <v>2042</v>
      </c>
      <c r="R80" s="1334"/>
    </row>
    <row r="81" spans="1:18" x14ac:dyDescent="0.2">
      <c r="A81" s="392"/>
      <c r="B81" s="1301">
        <v>52</v>
      </c>
      <c r="C81" s="1302" t="s">
        <v>19</v>
      </c>
      <c r="D81" s="1303">
        <v>7030</v>
      </c>
      <c r="E81" s="1304">
        <v>110718</v>
      </c>
      <c r="F81" s="1305">
        <v>16797955036</v>
      </c>
      <c r="G81" s="1306">
        <v>151719</v>
      </c>
      <c r="H81" s="1307">
        <v>2918</v>
      </c>
      <c r="J81" s="1386"/>
      <c r="K81" s="1367">
        <v>52</v>
      </c>
      <c r="L81" s="1354" t="s">
        <v>19</v>
      </c>
      <c r="M81" s="1355">
        <v>2460</v>
      </c>
      <c r="N81" s="1356">
        <v>33522</v>
      </c>
      <c r="O81" s="1357">
        <v>8310951192</v>
      </c>
      <c r="P81" s="1358">
        <v>247927</v>
      </c>
      <c r="Q81" s="1359">
        <v>4768</v>
      </c>
      <c r="R81" s="1386"/>
    </row>
    <row r="82" spans="1:18" ht="12.75" x14ac:dyDescent="0.2">
      <c r="A82" s="412"/>
      <c r="B82" s="394">
        <v>521</v>
      </c>
      <c r="C82" s="397" t="s">
        <v>93</v>
      </c>
      <c r="D82" s="411" t="s">
        <v>703</v>
      </c>
      <c r="E82" s="411" t="s">
        <v>703</v>
      </c>
      <c r="F82" s="411" t="s">
        <v>703</v>
      </c>
      <c r="G82" s="411" t="s">
        <v>703</v>
      </c>
      <c r="H82" s="411" t="s">
        <v>703</v>
      </c>
      <c r="J82" s="1334"/>
      <c r="K82" s="1360">
        <v>521</v>
      </c>
      <c r="L82" s="1361" t="s">
        <v>93</v>
      </c>
      <c r="M82" s="1362" t="s">
        <v>703</v>
      </c>
      <c r="N82" s="1363" t="s">
        <v>703</v>
      </c>
      <c r="O82" s="1364" t="s">
        <v>703</v>
      </c>
      <c r="P82" s="1365" t="s">
        <v>703</v>
      </c>
      <c r="Q82" s="1366" t="s">
        <v>703</v>
      </c>
      <c r="R82" s="1334"/>
    </row>
    <row r="83" spans="1:18" x14ac:dyDescent="0.2">
      <c r="A83" s="412"/>
      <c r="B83" s="394">
        <v>522</v>
      </c>
      <c r="C83" s="397" t="s">
        <v>94</v>
      </c>
      <c r="D83" s="410">
        <v>2180</v>
      </c>
      <c r="E83" s="411">
        <v>26694</v>
      </c>
      <c r="F83" s="412">
        <v>2634664884</v>
      </c>
      <c r="G83" s="413">
        <v>98701</v>
      </c>
      <c r="H83" s="414">
        <v>1898</v>
      </c>
      <c r="J83" s="1386"/>
      <c r="K83" s="1360">
        <v>522</v>
      </c>
      <c r="L83" s="1361" t="s">
        <v>94</v>
      </c>
      <c r="M83" s="1362">
        <v>562</v>
      </c>
      <c r="N83" s="1363">
        <v>9030</v>
      </c>
      <c r="O83" s="1364">
        <v>1380905675</v>
      </c>
      <c r="P83" s="1365">
        <v>152921</v>
      </c>
      <c r="Q83" s="1366">
        <v>2941</v>
      </c>
      <c r="R83" s="1386"/>
    </row>
    <row r="84" spans="1:18" x14ac:dyDescent="0.2">
      <c r="A84" s="395"/>
      <c r="B84" s="394">
        <v>523</v>
      </c>
      <c r="C84" s="397" t="s">
        <v>95</v>
      </c>
      <c r="D84" s="410">
        <v>2308</v>
      </c>
      <c r="E84" s="411">
        <v>25816</v>
      </c>
      <c r="F84" s="412">
        <v>7233802995</v>
      </c>
      <c r="G84" s="413">
        <v>280211</v>
      </c>
      <c r="H84" s="414">
        <v>5389</v>
      </c>
      <c r="J84" s="1386"/>
      <c r="K84" s="1360">
        <v>523</v>
      </c>
      <c r="L84" s="1361" t="s">
        <v>95</v>
      </c>
      <c r="M84" s="1362">
        <v>1342</v>
      </c>
      <c r="N84" s="1363">
        <v>17773</v>
      </c>
      <c r="O84" s="1364">
        <v>5931161593</v>
      </c>
      <c r="P84" s="1365">
        <v>333721</v>
      </c>
      <c r="Q84" s="1366">
        <v>6418</v>
      </c>
      <c r="R84" s="1386"/>
    </row>
    <row r="85" spans="1:18" x14ac:dyDescent="0.2">
      <c r="A85" s="395"/>
      <c r="B85" s="394">
        <v>524</v>
      </c>
      <c r="C85" s="397" t="s">
        <v>96</v>
      </c>
      <c r="D85" s="410">
        <v>2494</v>
      </c>
      <c r="E85" s="411">
        <v>58198</v>
      </c>
      <c r="F85" s="412">
        <v>6927144422</v>
      </c>
      <c r="G85" s="413">
        <v>119027</v>
      </c>
      <c r="H85" s="414">
        <v>2289</v>
      </c>
      <c r="J85" s="1386"/>
      <c r="K85" s="1360">
        <v>524</v>
      </c>
      <c r="L85" s="1361" t="s">
        <v>96</v>
      </c>
      <c r="M85" s="1362" t="s">
        <v>703</v>
      </c>
      <c r="N85" s="1363" t="s">
        <v>703</v>
      </c>
      <c r="O85" s="1364" t="s">
        <v>703</v>
      </c>
      <c r="P85" s="1365" t="s">
        <v>703</v>
      </c>
      <c r="Q85" s="1366" t="s">
        <v>703</v>
      </c>
      <c r="R85" s="1386"/>
    </row>
    <row r="86" spans="1:18" ht="12.75" x14ac:dyDescent="0.2">
      <c r="A86" s="412"/>
      <c r="B86" s="394">
        <v>525</v>
      </c>
      <c r="C86" s="397" t="s">
        <v>97</v>
      </c>
      <c r="D86" s="411" t="s">
        <v>703</v>
      </c>
      <c r="E86" s="411" t="s">
        <v>703</v>
      </c>
      <c r="F86" s="411" t="s">
        <v>703</v>
      </c>
      <c r="G86" s="411" t="s">
        <v>703</v>
      </c>
      <c r="H86" s="411" t="s">
        <v>703</v>
      </c>
      <c r="J86" s="1334"/>
      <c r="K86" s="1360">
        <v>525</v>
      </c>
      <c r="L86" s="1361" t="s">
        <v>97</v>
      </c>
      <c r="M86" s="1362" t="s">
        <v>703</v>
      </c>
      <c r="N86" s="1363" t="s">
        <v>703</v>
      </c>
      <c r="O86" s="1364" t="s">
        <v>703</v>
      </c>
      <c r="P86" s="1365" t="s">
        <v>703</v>
      </c>
      <c r="Q86" s="1366" t="s">
        <v>703</v>
      </c>
      <c r="R86" s="1334"/>
    </row>
    <row r="87" spans="1:18" x14ac:dyDescent="0.2">
      <c r="A87" s="415"/>
      <c r="B87" s="1301">
        <v>53</v>
      </c>
      <c r="C87" s="1302" t="s">
        <v>20</v>
      </c>
      <c r="D87" s="1303">
        <v>3489</v>
      </c>
      <c r="E87" s="1304">
        <v>19003</v>
      </c>
      <c r="F87" s="1305">
        <v>1216849019</v>
      </c>
      <c r="G87" s="1306">
        <v>64035</v>
      </c>
      <c r="H87" s="1307">
        <v>1231</v>
      </c>
      <c r="J87" s="1386"/>
      <c r="K87" s="1367">
        <v>53</v>
      </c>
      <c r="L87" s="1354" t="s">
        <v>20</v>
      </c>
      <c r="M87" s="1355">
        <v>1008</v>
      </c>
      <c r="N87" s="1356">
        <v>4774</v>
      </c>
      <c r="O87" s="1357">
        <v>465415565</v>
      </c>
      <c r="P87" s="1358">
        <v>97496</v>
      </c>
      <c r="Q87" s="1359">
        <v>1875</v>
      </c>
      <c r="R87" s="1386"/>
    </row>
    <row r="88" spans="1:18" ht="12.75" x14ac:dyDescent="0.2">
      <c r="A88" s="395"/>
      <c r="B88" s="394">
        <v>531</v>
      </c>
      <c r="C88" s="397" t="s">
        <v>98</v>
      </c>
      <c r="D88" s="410">
        <v>2901</v>
      </c>
      <c r="E88" s="411">
        <v>14200</v>
      </c>
      <c r="F88" s="412">
        <v>889175831</v>
      </c>
      <c r="G88" s="413">
        <v>62617</v>
      </c>
      <c r="H88" s="414">
        <v>1204</v>
      </c>
      <c r="J88" s="1334"/>
      <c r="K88" s="1360">
        <v>531</v>
      </c>
      <c r="L88" s="1361" t="s">
        <v>98</v>
      </c>
      <c r="M88" s="1362">
        <v>871</v>
      </c>
      <c r="N88" s="1363">
        <v>3851</v>
      </c>
      <c r="O88" s="1364">
        <v>351810576</v>
      </c>
      <c r="P88" s="1365">
        <v>91366</v>
      </c>
      <c r="Q88" s="1366">
        <v>1757</v>
      </c>
      <c r="R88" s="1334"/>
    </row>
    <row r="89" spans="1:18" x14ac:dyDescent="0.2">
      <c r="A89" s="412"/>
      <c r="B89" s="394">
        <v>532</v>
      </c>
      <c r="C89" s="397" t="s">
        <v>99</v>
      </c>
      <c r="D89" s="411" t="s">
        <v>703</v>
      </c>
      <c r="E89" s="411" t="s">
        <v>703</v>
      </c>
      <c r="F89" s="411" t="s">
        <v>703</v>
      </c>
      <c r="G89" s="411" t="s">
        <v>703</v>
      </c>
      <c r="H89" s="411" t="s">
        <v>703</v>
      </c>
      <c r="J89" s="1386"/>
      <c r="K89" s="1360">
        <v>532</v>
      </c>
      <c r="L89" s="1361" t="s">
        <v>99</v>
      </c>
      <c r="M89" s="1362">
        <v>120</v>
      </c>
      <c r="N89" s="1363">
        <v>888</v>
      </c>
      <c r="O89" s="1364">
        <v>110635741</v>
      </c>
      <c r="P89" s="1365">
        <v>124555</v>
      </c>
      <c r="Q89" s="1366">
        <v>2395</v>
      </c>
      <c r="R89" s="1386"/>
    </row>
    <row r="90" spans="1:18" ht="12.75" x14ac:dyDescent="0.2">
      <c r="A90" s="412"/>
      <c r="B90" s="394">
        <v>533</v>
      </c>
      <c r="C90" s="397" t="s">
        <v>100</v>
      </c>
      <c r="D90" s="411" t="s">
        <v>703</v>
      </c>
      <c r="E90" s="411" t="s">
        <v>703</v>
      </c>
      <c r="F90" s="411" t="s">
        <v>703</v>
      </c>
      <c r="G90" s="411" t="s">
        <v>703</v>
      </c>
      <c r="H90" s="411" t="s">
        <v>703</v>
      </c>
      <c r="J90" s="1334"/>
      <c r="K90" s="1360">
        <v>533</v>
      </c>
      <c r="L90" s="1361" t="s">
        <v>100</v>
      </c>
      <c r="M90" s="1362">
        <v>17</v>
      </c>
      <c r="N90" s="1363">
        <v>35</v>
      </c>
      <c r="O90" s="1364">
        <v>2969248</v>
      </c>
      <c r="P90" s="1365">
        <v>85242</v>
      </c>
      <c r="Q90" s="1366">
        <v>1639</v>
      </c>
      <c r="R90" s="1334"/>
    </row>
    <row r="91" spans="1:18" ht="12.75" x14ac:dyDescent="0.2">
      <c r="A91" s="415"/>
      <c r="B91" s="1301">
        <v>54</v>
      </c>
      <c r="C91" s="1302" t="s">
        <v>21</v>
      </c>
      <c r="D91" s="1303">
        <v>13311</v>
      </c>
      <c r="E91" s="1304">
        <v>90358</v>
      </c>
      <c r="F91" s="1305">
        <v>8375849226</v>
      </c>
      <c r="G91" s="1306">
        <v>92697</v>
      </c>
      <c r="H91" s="1307">
        <v>1783</v>
      </c>
      <c r="J91" s="1334"/>
      <c r="K91" s="1367">
        <v>54</v>
      </c>
      <c r="L91" s="1354" t="s">
        <v>21</v>
      </c>
      <c r="M91" s="1355">
        <v>3822</v>
      </c>
      <c r="N91" s="1356">
        <v>25101</v>
      </c>
      <c r="O91" s="1357">
        <v>2824561759</v>
      </c>
      <c r="P91" s="1358">
        <v>112527</v>
      </c>
      <c r="Q91" s="1359">
        <v>2164</v>
      </c>
      <c r="R91" s="1334"/>
    </row>
    <row r="92" spans="1:18" x14ac:dyDescent="0.2">
      <c r="A92" s="395"/>
      <c r="B92" s="394">
        <v>541</v>
      </c>
      <c r="C92" s="397" t="s">
        <v>21</v>
      </c>
      <c r="D92" s="410">
        <v>13311</v>
      </c>
      <c r="E92" s="411">
        <v>90358</v>
      </c>
      <c r="F92" s="412">
        <v>8375849226</v>
      </c>
      <c r="G92" s="413">
        <v>92697</v>
      </c>
      <c r="H92" s="414">
        <v>1783</v>
      </c>
      <c r="J92" s="1386"/>
      <c r="K92" s="1360">
        <v>541</v>
      </c>
      <c r="L92" s="1361" t="s">
        <v>21</v>
      </c>
      <c r="M92" s="1362">
        <v>3822</v>
      </c>
      <c r="N92" s="1363">
        <v>25101</v>
      </c>
      <c r="O92" s="1364">
        <v>2824561759</v>
      </c>
      <c r="P92" s="1365">
        <v>112527</v>
      </c>
      <c r="Q92" s="1366">
        <v>2164</v>
      </c>
      <c r="R92" s="1386"/>
    </row>
    <row r="93" spans="1:18" x14ac:dyDescent="0.2">
      <c r="A93" s="392"/>
      <c r="B93" s="1301">
        <v>55</v>
      </c>
      <c r="C93" s="1302" t="s">
        <v>22</v>
      </c>
      <c r="D93" s="1303">
        <v>958</v>
      </c>
      <c r="E93" s="1304">
        <v>30657</v>
      </c>
      <c r="F93" s="1305">
        <v>4912487826</v>
      </c>
      <c r="G93" s="1306">
        <v>160243</v>
      </c>
      <c r="H93" s="1307">
        <v>3082</v>
      </c>
      <c r="J93" s="1386"/>
      <c r="K93" s="1367">
        <v>55</v>
      </c>
      <c r="L93" s="1354" t="s">
        <v>22</v>
      </c>
      <c r="M93" s="1355">
        <v>370</v>
      </c>
      <c r="N93" s="1356">
        <v>11189</v>
      </c>
      <c r="O93" s="1357">
        <v>2666012290</v>
      </c>
      <c r="P93" s="1358">
        <v>238281</v>
      </c>
      <c r="Q93" s="1359">
        <v>4582</v>
      </c>
      <c r="R93" s="1386"/>
    </row>
    <row r="94" spans="1:18" x14ac:dyDescent="0.2">
      <c r="A94" s="395"/>
      <c r="B94" s="394">
        <v>551</v>
      </c>
      <c r="C94" s="397" t="s">
        <v>22</v>
      </c>
      <c r="D94" s="410">
        <v>958</v>
      </c>
      <c r="E94" s="411">
        <v>30657</v>
      </c>
      <c r="F94" s="412">
        <v>4912487826</v>
      </c>
      <c r="G94" s="413">
        <v>160243</v>
      </c>
      <c r="H94" s="414">
        <v>3082</v>
      </c>
      <c r="J94" s="1386"/>
      <c r="K94" s="1360">
        <v>551</v>
      </c>
      <c r="L94" s="1361" t="s">
        <v>22</v>
      </c>
      <c r="M94" s="1362">
        <v>370</v>
      </c>
      <c r="N94" s="1363">
        <v>11189</v>
      </c>
      <c r="O94" s="1364">
        <v>2666012290</v>
      </c>
      <c r="P94" s="1365">
        <v>238281</v>
      </c>
      <c r="Q94" s="1366">
        <v>4582</v>
      </c>
      <c r="R94" s="1386"/>
    </row>
    <row r="95" spans="1:18" x14ac:dyDescent="0.2">
      <c r="A95" s="392"/>
      <c r="B95" s="1301">
        <v>56</v>
      </c>
      <c r="C95" s="1302" t="s">
        <v>23</v>
      </c>
      <c r="D95" s="1303">
        <v>7286</v>
      </c>
      <c r="E95" s="1304">
        <v>85023</v>
      </c>
      <c r="F95" s="1305">
        <v>3467348828</v>
      </c>
      <c r="G95" s="1306">
        <v>40781</v>
      </c>
      <c r="H95" s="1307">
        <v>784</v>
      </c>
      <c r="J95" s="1386"/>
      <c r="K95" s="1367">
        <v>56</v>
      </c>
      <c r="L95" s="1354" t="s">
        <v>23</v>
      </c>
      <c r="M95" s="1355">
        <v>1940</v>
      </c>
      <c r="N95" s="1356">
        <v>20954</v>
      </c>
      <c r="O95" s="1357">
        <v>1017699091</v>
      </c>
      <c r="P95" s="1358">
        <v>48569</v>
      </c>
      <c r="Q95" s="1359">
        <v>934</v>
      </c>
      <c r="R95" s="1386"/>
    </row>
    <row r="96" spans="1:18" ht="12.75" x14ac:dyDescent="0.2">
      <c r="A96" s="395"/>
      <c r="B96" s="394">
        <v>561</v>
      </c>
      <c r="C96" s="397" t="s">
        <v>101</v>
      </c>
      <c r="D96" s="410">
        <v>6777</v>
      </c>
      <c r="E96" s="411">
        <v>79221</v>
      </c>
      <c r="F96" s="412">
        <v>3146834961</v>
      </c>
      <c r="G96" s="413">
        <v>39722</v>
      </c>
      <c r="H96" s="414">
        <v>764</v>
      </c>
      <c r="J96" s="1334"/>
      <c r="K96" s="1360">
        <v>561</v>
      </c>
      <c r="L96" s="1361" t="s">
        <v>101</v>
      </c>
      <c r="M96" s="1362">
        <v>1810</v>
      </c>
      <c r="N96" s="1363">
        <v>19764</v>
      </c>
      <c r="O96" s="1364">
        <v>950543024</v>
      </c>
      <c r="P96" s="1365">
        <v>48094</v>
      </c>
      <c r="Q96" s="1366">
        <v>925</v>
      </c>
      <c r="R96" s="1334"/>
    </row>
    <row r="97" spans="1:18" x14ac:dyDescent="0.2">
      <c r="A97" s="395"/>
      <c r="B97" s="394">
        <v>562</v>
      </c>
      <c r="C97" s="397" t="s">
        <v>102</v>
      </c>
      <c r="D97" s="410">
        <v>509</v>
      </c>
      <c r="E97" s="411">
        <v>5802</v>
      </c>
      <c r="F97" s="412">
        <v>320513868</v>
      </c>
      <c r="G97" s="413">
        <v>55241</v>
      </c>
      <c r="H97" s="414">
        <v>1062</v>
      </c>
      <c r="J97" s="1386"/>
      <c r="K97" s="1360">
        <v>562</v>
      </c>
      <c r="L97" s="1361" t="s">
        <v>102</v>
      </c>
      <c r="M97" s="1362">
        <v>130</v>
      </c>
      <c r="N97" s="1363">
        <v>1190</v>
      </c>
      <c r="O97" s="1364">
        <v>67156067</v>
      </c>
      <c r="P97" s="1365">
        <v>56449</v>
      </c>
      <c r="Q97" s="1366">
        <v>1086</v>
      </c>
      <c r="R97" s="1386"/>
    </row>
    <row r="98" spans="1:18" ht="12.75" x14ac:dyDescent="0.2">
      <c r="A98" s="392"/>
      <c r="B98" s="1301">
        <v>61</v>
      </c>
      <c r="C98" s="1302" t="s">
        <v>24</v>
      </c>
      <c r="D98" s="1303">
        <v>1685</v>
      </c>
      <c r="E98" s="1304">
        <v>55890</v>
      </c>
      <c r="F98" s="1305">
        <v>3275111992</v>
      </c>
      <c r="G98" s="1306">
        <v>58599</v>
      </c>
      <c r="H98" s="1307">
        <v>1127</v>
      </c>
      <c r="J98" s="1334"/>
      <c r="K98" s="1367">
        <v>61</v>
      </c>
      <c r="L98" s="1354" t="s">
        <v>24</v>
      </c>
      <c r="M98" s="1355">
        <v>457</v>
      </c>
      <c r="N98" s="1356">
        <v>9627</v>
      </c>
      <c r="O98" s="1357">
        <v>486767334</v>
      </c>
      <c r="P98" s="1358">
        <v>50564</v>
      </c>
      <c r="Q98" s="1359">
        <v>972</v>
      </c>
      <c r="R98" s="1334"/>
    </row>
    <row r="99" spans="1:18" x14ac:dyDescent="0.2">
      <c r="A99" s="395"/>
      <c r="B99" s="394">
        <v>611</v>
      </c>
      <c r="C99" s="397" t="s">
        <v>24</v>
      </c>
      <c r="D99" s="410">
        <v>1685</v>
      </c>
      <c r="E99" s="411">
        <v>55890</v>
      </c>
      <c r="F99" s="412">
        <v>3275111992</v>
      </c>
      <c r="G99" s="413">
        <v>58599</v>
      </c>
      <c r="H99" s="414">
        <v>1127</v>
      </c>
      <c r="J99" s="1386"/>
      <c r="K99" s="1360">
        <v>611</v>
      </c>
      <c r="L99" s="1361" t="s">
        <v>24</v>
      </c>
      <c r="M99" s="1362">
        <v>457</v>
      </c>
      <c r="N99" s="1363">
        <v>9627</v>
      </c>
      <c r="O99" s="1364">
        <v>486767334</v>
      </c>
      <c r="P99" s="1365">
        <v>50564</v>
      </c>
      <c r="Q99" s="1366">
        <v>972</v>
      </c>
      <c r="R99" s="1386"/>
    </row>
    <row r="100" spans="1:18" x14ac:dyDescent="0.2">
      <c r="A100" s="392"/>
      <c r="B100" s="1301">
        <v>62</v>
      </c>
      <c r="C100" s="1302" t="s">
        <v>25</v>
      </c>
      <c r="D100" s="1303">
        <v>10300</v>
      </c>
      <c r="E100" s="1304">
        <v>257705</v>
      </c>
      <c r="F100" s="1305">
        <v>12571326655</v>
      </c>
      <c r="G100" s="1306">
        <v>48782</v>
      </c>
      <c r="H100" s="1307">
        <v>938</v>
      </c>
      <c r="J100" s="1386"/>
      <c r="K100" s="1367">
        <v>62</v>
      </c>
      <c r="L100" s="1354" t="s">
        <v>25</v>
      </c>
      <c r="M100" s="1355">
        <v>2364</v>
      </c>
      <c r="N100" s="1356">
        <v>50899</v>
      </c>
      <c r="O100" s="1357">
        <v>2609301622</v>
      </c>
      <c r="P100" s="1358">
        <v>51264</v>
      </c>
      <c r="Q100" s="1359">
        <v>986</v>
      </c>
      <c r="R100" s="1386"/>
    </row>
    <row r="101" spans="1:18" ht="12.75" x14ac:dyDescent="0.2">
      <c r="A101" s="395"/>
      <c r="B101" s="394">
        <v>621</v>
      </c>
      <c r="C101" s="397" t="s">
        <v>103</v>
      </c>
      <c r="D101" s="410">
        <v>6737</v>
      </c>
      <c r="E101" s="411">
        <v>84860</v>
      </c>
      <c r="F101" s="412">
        <v>5305600472</v>
      </c>
      <c r="G101" s="413">
        <v>62522</v>
      </c>
      <c r="H101" s="414">
        <v>1202</v>
      </c>
      <c r="J101" s="1334"/>
      <c r="K101" s="1360">
        <v>621</v>
      </c>
      <c r="L101" s="1361" t="s">
        <v>103</v>
      </c>
      <c r="M101" s="1362">
        <v>1638</v>
      </c>
      <c r="N101" s="1363">
        <v>17695</v>
      </c>
      <c r="O101" s="1364">
        <v>1122204934</v>
      </c>
      <c r="P101" s="1365">
        <v>63418</v>
      </c>
      <c r="Q101" s="1366">
        <v>1220</v>
      </c>
      <c r="R101" s="1334"/>
    </row>
    <row r="102" spans="1:18" x14ac:dyDescent="0.2">
      <c r="A102" s="395"/>
      <c r="B102" s="394">
        <v>622</v>
      </c>
      <c r="C102" s="397" t="s">
        <v>104</v>
      </c>
      <c r="D102" s="410">
        <v>51</v>
      </c>
      <c r="E102" s="411">
        <v>61542</v>
      </c>
      <c r="F102" s="412">
        <v>3897843081</v>
      </c>
      <c r="G102" s="413">
        <v>63336</v>
      </c>
      <c r="H102" s="414">
        <v>1218</v>
      </c>
      <c r="J102" s="1386"/>
      <c r="K102" s="1360">
        <v>622</v>
      </c>
      <c r="L102" s="1361" t="s">
        <v>104</v>
      </c>
      <c r="M102" s="1362">
        <v>12</v>
      </c>
      <c r="N102" s="1363">
        <v>12050</v>
      </c>
      <c r="O102" s="1364">
        <v>804480114</v>
      </c>
      <c r="P102" s="1365">
        <v>66764</v>
      </c>
      <c r="Q102" s="1366">
        <v>1284</v>
      </c>
      <c r="R102" s="1386"/>
    </row>
    <row r="103" spans="1:18" x14ac:dyDescent="0.2">
      <c r="A103" s="395"/>
      <c r="B103" s="394">
        <v>623</v>
      </c>
      <c r="C103" s="397" t="s">
        <v>105</v>
      </c>
      <c r="D103" s="410">
        <v>1317</v>
      </c>
      <c r="E103" s="411">
        <v>61850</v>
      </c>
      <c r="F103" s="412">
        <v>2116079368</v>
      </c>
      <c r="G103" s="413">
        <v>34213</v>
      </c>
      <c r="H103" s="414">
        <v>658</v>
      </c>
      <c r="J103" s="1386"/>
      <c r="K103" s="1360">
        <v>623</v>
      </c>
      <c r="L103" s="1361" t="s">
        <v>105</v>
      </c>
      <c r="M103" s="1362">
        <v>201</v>
      </c>
      <c r="N103" s="1363">
        <v>10108</v>
      </c>
      <c r="O103" s="1364">
        <v>352526888</v>
      </c>
      <c r="P103" s="1365">
        <v>34878</v>
      </c>
      <c r="Q103" s="1366">
        <v>671</v>
      </c>
      <c r="R103" s="1386"/>
    </row>
    <row r="104" spans="1:18" ht="12.75" x14ac:dyDescent="0.2">
      <c r="A104" s="395"/>
      <c r="B104" s="394">
        <v>624</v>
      </c>
      <c r="C104" s="397" t="s">
        <v>106</v>
      </c>
      <c r="D104" s="410">
        <v>2195</v>
      </c>
      <c r="E104" s="411">
        <v>49454</v>
      </c>
      <c r="F104" s="412">
        <v>1251803734</v>
      </c>
      <c r="G104" s="413">
        <v>25312</v>
      </c>
      <c r="H104" s="414">
        <v>487</v>
      </c>
      <c r="J104" s="1334"/>
      <c r="K104" s="1360">
        <v>624</v>
      </c>
      <c r="L104" s="1361" t="s">
        <v>106</v>
      </c>
      <c r="M104" s="1362">
        <v>513</v>
      </c>
      <c r="N104" s="1363">
        <v>11047</v>
      </c>
      <c r="O104" s="1364">
        <v>330089686</v>
      </c>
      <c r="P104" s="1365">
        <v>29881</v>
      </c>
      <c r="Q104" s="1366">
        <v>575</v>
      </c>
      <c r="R104" s="1334"/>
    </row>
    <row r="105" spans="1:18" ht="12.75" x14ac:dyDescent="0.2">
      <c r="A105" s="392"/>
      <c r="B105" s="1301">
        <v>71</v>
      </c>
      <c r="C105" s="1302" t="s">
        <v>29</v>
      </c>
      <c r="D105" s="1303">
        <v>1768</v>
      </c>
      <c r="E105" s="1304">
        <v>25777</v>
      </c>
      <c r="F105" s="1305">
        <v>674103567</v>
      </c>
      <c r="G105" s="1306">
        <v>26151</v>
      </c>
      <c r="H105" s="1307">
        <v>503</v>
      </c>
      <c r="J105" s="1334"/>
      <c r="K105" s="1367">
        <v>71</v>
      </c>
      <c r="L105" s="1354" t="s">
        <v>29</v>
      </c>
      <c r="M105" s="1355">
        <v>515</v>
      </c>
      <c r="N105" s="1356">
        <v>8642</v>
      </c>
      <c r="O105" s="1357">
        <v>280747318</v>
      </c>
      <c r="P105" s="1358">
        <v>32485</v>
      </c>
      <c r="Q105" s="1359">
        <v>625</v>
      </c>
      <c r="R105" s="1334"/>
    </row>
    <row r="106" spans="1:18" x14ac:dyDescent="0.2">
      <c r="A106" s="395"/>
      <c r="B106" s="394">
        <v>711</v>
      </c>
      <c r="C106" s="397" t="s">
        <v>107</v>
      </c>
      <c r="D106" s="410">
        <v>539</v>
      </c>
      <c r="E106" s="411">
        <v>4025</v>
      </c>
      <c r="F106" s="412">
        <v>164801673</v>
      </c>
      <c r="G106" s="413">
        <v>40943</v>
      </c>
      <c r="H106" s="414">
        <v>787</v>
      </c>
      <c r="J106" s="1386"/>
      <c r="K106" s="1360">
        <v>711</v>
      </c>
      <c r="L106" s="1361" t="s">
        <v>107</v>
      </c>
      <c r="M106" s="1362">
        <v>178</v>
      </c>
      <c r="N106" s="1363">
        <v>1035</v>
      </c>
      <c r="O106" s="1364">
        <v>58481950</v>
      </c>
      <c r="P106" s="1365">
        <v>56513</v>
      </c>
      <c r="Q106" s="1366">
        <v>1087</v>
      </c>
      <c r="R106" s="1386"/>
    </row>
    <row r="107" spans="1:18" x14ac:dyDescent="0.2">
      <c r="A107" s="395"/>
      <c r="B107" s="394">
        <v>712</v>
      </c>
      <c r="C107" s="397" t="s">
        <v>108</v>
      </c>
      <c r="D107" s="410">
        <v>116</v>
      </c>
      <c r="E107" s="411">
        <v>2121</v>
      </c>
      <c r="F107" s="412">
        <v>64115072</v>
      </c>
      <c r="G107" s="413">
        <v>30232</v>
      </c>
      <c r="H107" s="414">
        <v>581</v>
      </c>
      <c r="J107" s="1386"/>
      <c r="K107" s="1360">
        <v>712</v>
      </c>
      <c r="L107" s="1361" t="s">
        <v>108</v>
      </c>
      <c r="M107" s="1362">
        <v>29</v>
      </c>
      <c r="N107" s="1363">
        <v>591</v>
      </c>
      <c r="O107" s="1364">
        <v>18480282</v>
      </c>
      <c r="P107" s="1365">
        <v>31252</v>
      </c>
      <c r="Q107" s="1366">
        <v>601</v>
      </c>
      <c r="R107" s="1386"/>
    </row>
    <row r="108" spans="1:18" ht="12.75" x14ac:dyDescent="0.2">
      <c r="A108" s="395"/>
      <c r="B108" s="394">
        <v>713</v>
      </c>
      <c r="C108" s="397" t="s">
        <v>109</v>
      </c>
      <c r="D108" s="410">
        <v>1113</v>
      </c>
      <c r="E108" s="411">
        <v>19631</v>
      </c>
      <c r="F108" s="412">
        <v>445186823</v>
      </c>
      <c r="G108" s="413">
        <v>22678</v>
      </c>
      <c r="H108" s="414">
        <v>436</v>
      </c>
      <c r="J108" s="1334"/>
      <c r="K108" s="1360">
        <v>713</v>
      </c>
      <c r="L108" s="1361" t="s">
        <v>109</v>
      </c>
      <c r="M108" s="1362">
        <v>308</v>
      </c>
      <c r="N108" s="1363">
        <v>7016</v>
      </c>
      <c r="O108" s="1364">
        <v>203785086</v>
      </c>
      <c r="P108" s="1365">
        <v>29045</v>
      </c>
      <c r="Q108" s="1366">
        <v>559</v>
      </c>
      <c r="R108" s="1334"/>
    </row>
    <row r="109" spans="1:18" ht="12.75" x14ac:dyDescent="0.2">
      <c r="A109" s="392"/>
      <c r="B109" s="1301">
        <v>72</v>
      </c>
      <c r="C109" s="1302" t="s">
        <v>26</v>
      </c>
      <c r="D109" s="1303">
        <v>8261</v>
      </c>
      <c r="E109" s="1304">
        <v>121453</v>
      </c>
      <c r="F109" s="1305">
        <v>2310456775</v>
      </c>
      <c r="G109" s="1306">
        <v>19024</v>
      </c>
      <c r="H109" s="1307">
        <v>366</v>
      </c>
      <c r="J109" s="1334"/>
      <c r="K109" s="1367">
        <v>72</v>
      </c>
      <c r="L109" s="1354" t="s">
        <v>26</v>
      </c>
      <c r="M109" s="1355">
        <v>1890</v>
      </c>
      <c r="N109" s="1356">
        <v>25154</v>
      </c>
      <c r="O109" s="1357">
        <v>569122166</v>
      </c>
      <c r="P109" s="1358">
        <v>22626</v>
      </c>
      <c r="Q109" s="1359">
        <v>435</v>
      </c>
      <c r="R109" s="1334"/>
    </row>
    <row r="110" spans="1:18" ht="12.75" x14ac:dyDescent="0.2">
      <c r="A110" s="395"/>
      <c r="B110" s="394">
        <v>721</v>
      </c>
      <c r="C110" s="397" t="s">
        <v>110</v>
      </c>
      <c r="D110" s="410">
        <v>467</v>
      </c>
      <c r="E110" s="411">
        <v>11558</v>
      </c>
      <c r="F110" s="412">
        <v>313593052</v>
      </c>
      <c r="G110" s="413">
        <v>27132</v>
      </c>
      <c r="H110" s="414">
        <v>522</v>
      </c>
      <c r="J110" s="1334"/>
      <c r="K110" s="1360">
        <v>721</v>
      </c>
      <c r="L110" s="1361" t="s">
        <v>110</v>
      </c>
      <c r="M110" s="1362">
        <v>58</v>
      </c>
      <c r="N110" s="1363">
        <v>2265</v>
      </c>
      <c r="O110" s="1364">
        <v>86863218</v>
      </c>
      <c r="P110" s="1365">
        <v>38353</v>
      </c>
      <c r="Q110" s="1366">
        <v>738</v>
      </c>
      <c r="R110" s="1334"/>
    </row>
    <row r="111" spans="1:18" x14ac:dyDescent="0.2">
      <c r="A111" s="395"/>
      <c r="B111" s="394">
        <v>722</v>
      </c>
      <c r="C111" s="397" t="s">
        <v>111</v>
      </c>
      <c r="D111" s="410">
        <v>7794</v>
      </c>
      <c r="E111" s="411">
        <v>109895</v>
      </c>
      <c r="F111" s="412">
        <v>1996863723</v>
      </c>
      <c r="G111" s="413">
        <v>18171</v>
      </c>
      <c r="H111" s="414">
        <v>349</v>
      </c>
      <c r="J111" s="1386"/>
      <c r="K111" s="1360">
        <v>722</v>
      </c>
      <c r="L111" s="1361" t="s">
        <v>111</v>
      </c>
      <c r="M111" s="1362">
        <v>1832</v>
      </c>
      <c r="N111" s="1363">
        <v>22889</v>
      </c>
      <c r="O111" s="1364">
        <v>482258948</v>
      </c>
      <c r="P111" s="1365">
        <v>21070</v>
      </c>
      <c r="Q111" s="1366">
        <v>405</v>
      </c>
      <c r="R111" s="1386"/>
    </row>
    <row r="112" spans="1:18" ht="12.75" x14ac:dyDescent="0.2">
      <c r="A112" s="392"/>
      <c r="B112" s="1301">
        <v>81</v>
      </c>
      <c r="C112" s="1302" t="s">
        <v>27</v>
      </c>
      <c r="D112" s="1303">
        <v>14664</v>
      </c>
      <c r="E112" s="1304">
        <v>58943</v>
      </c>
      <c r="F112" s="1305">
        <v>1856924453</v>
      </c>
      <c r="G112" s="1306">
        <v>31504</v>
      </c>
      <c r="H112" s="1307">
        <v>606</v>
      </c>
      <c r="J112" s="1334"/>
      <c r="K112" s="1367">
        <v>81</v>
      </c>
      <c r="L112" s="1354" t="s">
        <v>27</v>
      </c>
      <c r="M112" s="1355">
        <v>4559</v>
      </c>
      <c r="N112" s="1356">
        <v>14848</v>
      </c>
      <c r="O112" s="1357">
        <v>507079320</v>
      </c>
      <c r="P112" s="1358">
        <v>34150</v>
      </c>
      <c r="Q112" s="1359">
        <v>657</v>
      </c>
      <c r="R112" s="1334"/>
    </row>
    <row r="113" spans="1:18" ht="12.75" x14ac:dyDescent="0.2">
      <c r="A113" s="395"/>
      <c r="B113" s="394">
        <v>811</v>
      </c>
      <c r="C113" s="397" t="s">
        <v>112</v>
      </c>
      <c r="D113" s="410">
        <v>2566</v>
      </c>
      <c r="E113" s="411">
        <v>13302</v>
      </c>
      <c r="F113" s="412">
        <v>562768288</v>
      </c>
      <c r="G113" s="413">
        <v>42306</v>
      </c>
      <c r="H113" s="414">
        <v>814</v>
      </c>
      <c r="J113" s="1334"/>
      <c r="K113" s="1360">
        <v>811</v>
      </c>
      <c r="L113" s="1361" t="s">
        <v>112</v>
      </c>
      <c r="M113" s="1362">
        <v>517</v>
      </c>
      <c r="N113" s="1363">
        <v>2658</v>
      </c>
      <c r="O113" s="1364">
        <v>103019331</v>
      </c>
      <c r="P113" s="1365">
        <v>38757</v>
      </c>
      <c r="Q113" s="1366">
        <v>745</v>
      </c>
      <c r="R113" s="1334"/>
    </row>
    <row r="114" spans="1:18" x14ac:dyDescent="0.2">
      <c r="A114" s="395"/>
      <c r="B114" s="394">
        <v>812</v>
      </c>
      <c r="C114" s="397" t="s">
        <v>113</v>
      </c>
      <c r="D114" s="410">
        <v>3321</v>
      </c>
      <c r="E114" s="411">
        <v>19738</v>
      </c>
      <c r="F114" s="412">
        <v>495880528</v>
      </c>
      <c r="G114" s="413">
        <v>25123</v>
      </c>
      <c r="H114" s="414">
        <v>483</v>
      </c>
      <c r="J114" s="1386"/>
      <c r="K114" s="1360">
        <v>812</v>
      </c>
      <c r="L114" s="1361" t="s">
        <v>113</v>
      </c>
      <c r="M114" s="1362">
        <v>865</v>
      </c>
      <c r="N114" s="1363">
        <v>5027</v>
      </c>
      <c r="O114" s="1364">
        <v>137781185</v>
      </c>
      <c r="P114" s="1365">
        <v>27410</v>
      </c>
      <c r="Q114" s="1366">
        <v>527</v>
      </c>
      <c r="R114" s="1386"/>
    </row>
    <row r="115" spans="1:18" x14ac:dyDescent="0.2">
      <c r="A115" s="395"/>
      <c r="B115" s="394">
        <v>813</v>
      </c>
      <c r="C115" s="397" t="s">
        <v>114</v>
      </c>
      <c r="D115" s="410">
        <v>2131</v>
      </c>
      <c r="E115" s="411">
        <v>14914</v>
      </c>
      <c r="F115" s="412">
        <v>554066569</v>
      </c>
      <c r="G115" s="413">
        <v>37151</v>
      </c>
      <c r="H115" s="414">
        <v>714</v>
      </c>
      <c r="J115" s="1386"/>
      <c r="K115" s="1360">
        <v>813</v>
      </c>
      <c r="L115" s="1361" t="s">
        <v>114</v>
      </c>
      <c r="M115" s="1362">
        <v>483</v>
      </c>
      <c r="N115" s="1363">
        <v>3359</v>
      </c>
      <c r="O115" s="1364">
        <v>138224040</v>
      </c>
      <c r="P115" s="1365">
        <v>41154</v>
      </c>
      <c r="Q115" s="1366">
        <v>791</v>
      </c>
      <c r="R115" s="1386"/>
    </row>
    <row r="116" spans="1:18" ht="12.75" x14ac:dyDescent="0.2">
      <c r="A116" s="395"/>
      <c r="B116" s="394">
        <v>814</v>
      </c>
      <c r="C116" s="397" t="s">
        <v>115</v>
      </c>
      <c r="D116" s="410">
        <v>6646</v>
      </c>
      <c r="E116" s="411">
        <v>10988</v>
      </c>
      <c r="F116" s="412">
        <v>244209068</v>
      </c>
      <c r="G116" s="413">
        <v>22225</v>
      </c>
      <c r="H116" s="414">
        <v>427</v>
      </c>
      <c r="J116" s="1334"/>
      <c r="K116" s="1360">
        <v>814</v>
      </c>
      <c r="L116" s="1361" t="s">
        <v>115</v>
      </c>
      <c r="M116" s="1362">
        <v>2694</v>
      </c>
      <c r="N116" s="1363">
        <v>3805</v>
      </c>
      <c r="O116" s="1364">
        <v>128054765</v>
      </c>
      <c r="P116" s="1365">
        <v>33655</v>
      </c>
      <c r="Q116" s="1366">
        <v>647</v>
      </c>
      <c r="R116" s="1334"/>
    </row>
    <row r="117" spans="1:18" ht="12.75" x14ac:dyDescent="0.2">
      <c r="A117" s="392"/>
      <c r="B117" s="394"/>
      <c r="C117" s="397" t="s">
        <v>710</v>
      </c>
      <c r="D117" s="410">
        <v>3459</v>
      </c>
      <c r="E117" s="411">
        <v>235130</v>
      </c>
      <c r="F117" s="412">
        <v>13399993199</v>
      </c>
      <c r="G117" s="413">
        <v>56990</v>
      </c>
      <c r="H117" s="414">
        <v>1096</v>
      </c>
      <c r="J117" s="1334"/>
      <c r="K117" s="1360"/>
      <c r="L117" s="1361" t="s">
        <v>704</v>
      </c>
      <c r="M117" s="1362">
        <v>71</v>
      </c>
      <c r="N117" s="1363">
        <v>2243</v>
      </c>
      <c r="O117" s="1364">
        <v>155882747</v>
      </c>
      <c r="P117" s="1365">
        <v>69495</v>
      </c>
      <c r="Q117" s="1366">
        <v>1336</v>
      </c>
      <c r="R117" s="1334"/>
    </row>
    <row r="118" spans="1:18" ht="15" customHeight="1" x14ac:dyDescent="0.2">
      <c r="A118" s="395"/>
      <c r="B118" s="394"/>
      <c r="C118" s="397" t="s">
        <v>704</v>
      </c>
      <c r="D118" s="410">
        <v>546</v>
      </c>
      <c r="E118" s="411">
        <v>17329</v>
      </c>
      <c r="F118" s="412">
        <v>1221727553</v>
      </c>
      <c r="G118" s="413">
        <v>70503</v>
      </c>
      <c r="H118" s="414">
        <v>1356</v>
      </c>
      <c r="J118" s="1334"/>
      <c r="K118" s="1360"/>
      <c r="L118" s="1361" t="s">
        <v>705</v>
      </c>
      <c r="M118" s="1362">
        <v>72</v>
      </c>
      <c r="N118" s="1363">
        <v>4606</v>
      </c>
      <c r="O118" s="1364">
        <v>269714979</v>
      </c>
      <c r="P118" s="1365">
        <v>58557</v>
      </c>
      <c r="Q118" s="1366">
        <v>1126</v>
      </c>
      <c r="R118" s="1334"/>
    </row>
    <row r="119" spans="1:18" x14ac:dyDescent="0.2">
      <c r="A119" s="395"/>
      <c r="B119" s="394"/>
      <c r="C119" s="397" t="s">
        <v>705</v>
      </c>
      <c r="D119" s="410">
        <v>683</v>
      </c>
      <c r="E119" s="411">
        <v>66833</v>
      </c>
      <c r="F119" s="412">
        <v>4182591225</v>
      </c>
      <c r="G119" s="413">
        <v>62583</v>
      </c>
      <c r="H119" s="414">
        <v>1204</v>
      </c>
      <c r="J119" s="1386"/>
      <c r="K119" s="1360"/>
      <c r="L119" s="1361" t="s">
        <v>706</v>
      </c>
      <c r="M119" s="1362">
        <v>342</v>
      </c>
      <c r="N119" s="1363">
        <v>30502</v>
      </c>
      <c r="O119" s="1364">
        <v>1868448687</v>
      </c>
      <c r="P119" s="1365">
        <v>61256</v>
      </c>
      <c r="Q119" s="1366">
        <v>1178</v>
      </c>
      <c r="R119" s="1386"/>
    </row>
    <row r="120" spans="1:18" ht="15" customHeight="1" x14ac:dyDescent="0.2">
      <c r="A120" s="395"/>
      <c r="B120" s="393"/>
      <c r="C120" s="1309" t="s">
        <v>706</v>
      </c>
      <c r="D120" s="1310">
        <v>2230</v>
      </c>
      <c r="E120" s="1311">
        <v>150968</v>
      </c>
      <c r="F120" s="1312">
        <v>7995674421</v>
      </c>
      <c r="G120" s="1313">
        <v>52963</v>
      </c>
      <c r="H120" s="1314">
        <v>1019</v>
      </c>
      <c r="J120" s="1334"/>
      <c r="K120" s="1378">
        <v>99</v>
      </c>
      <c r="L120" s="1379" t="s">
        <v>28</v>
      </c>
      <c r="M120" s="1384">
        <v>114</v>
      </c>
      <c r="N120" s="1380">
        <v>107</v>
      </c>
      <c r="O120" s="1381">
        <v>9228381</v>
      </c>
      <c r="P120" s="1382">
        <v>86381</v>
      </c>
      <c r="Q120" s="1383">
        <v>1661</v>
      </c>
      <c r="R120" s="1334"/>
    </row>
    <row r="121" spans="1:18" ht="11.25" customHeight="1" x14ac:dyDescent="0.2">
      <c r="A121" s="392"/>
      <c r="B121" s="1315">
        <v>99</v>
      </c>
      <c r="C121" s="1316" t="s">
        <v>28</v>
      </c>
      <c r="D121" s="1317">
        <v>488</v>
      </c>
      <c r="E121" s="1318">
        <v>454</v>
      </c>
      <c r="F121" s="1319">
        <v>30884844</v>
      </c>
      <c r="G121" s="1320">
        <v>68028</v>
      </c>
      <c r="H121" s="1321">
        <v>1308</v>
      </c>
      <c r="J121" s="1386"/>
      <c r="K121" s="1368" t="s">
        <v>116</v>
      </c>
      <c r="L121" s="1389"/>
      <c r="M121" s="1388"/>
      <c r="N121" s="1388"/>
      <c r="O121" s="1390"/>
      <c r="P121" s="1390"/>
      <c r="Q121" s="1390"/>
      <c r="R121" s="1386"/>
    </row>
    <row r="122" spans="1:18" ht="11.25" customHeight="1" x14ac:dyDescent="0.2">
      <c r="A122" s="1298"/>
      <c r="B122" s="1439" t="s">
        <v>116</v>
      </c>
      <c r="C122" s="1440"/>
      <c r="D122" s="1440"/>
      <c r="E122" s="1440"/>
      <c r="F122" s="1440"/>
      <c r="G122" s="1440"/>
      <c r="H122" s="1441"/>
      <c r="J122" s="1334"/>
      <c r="K122" s="1369" t="s">
        <v>117</v>
      </c>
      <c r="L122" s="1391"/>
      <c r="M122" s="1387"/>
      <c r="N122" s="1387"/>
      <c r="O122" s="1392"/>
      <c r="P122" s="1392"/>
      <c r="Q122" s="1392"/>
      <c r="R122" s="1334"/>
    </row>
    <row r="123" spans="1:18" ht="11.25" customHeight="1" x14ac:dyDescent="0.2">
      <c r="A123" s="406"/>
      <c r="B123" s="405" t="s">
        <v>117</v>
      </c>
      <c r="C123" s="406"/>
      <c r="D123" s="406"/>
      <c r="E123" s="407"/>
      <c r="F123" s="407"/>
      <c r="G123" s="407"/>
      <c r="H123" s="406"/>
      <c r="J123" s="1386"/>
      <c r="K123" s="1370" t="s">
        <v>370</v>
      </c>
      <c r="L123" s="1389"/>
      <c r="M123" s="1388"/>
      <c r="N123" s="1388"/>
      <c r="O123" s="1390"/>
      <c r="P123" s="1390"/>
      <c r="Q123" s="1390"/>
      <c r="R123" s="1386"/>
    </row>
    <row r="124" spans="1:18" ht="11.25" customHeight="1" x14ac:dyDescent="0.2">
      <c r="A124" s="407"/>
      <c r="B124" s="408" t="s">
        <v>370</v>
      </c>
      <c r="C124" s="406"/>
      <c r="D124" s="409"/>
      <c r="E124" s="409"/>
      <c r="F124" s="407"/>
      <c r="G124" s="407"/>
      <c r="H124" s="407"/>
      <c r="J124" s="1386"/>
      <c r="K124" s="1336"/>
      <c r="L124" s="1335"/>
      <c r="M124" s="1374"/>
      <c r="N124" s="1374"/>
      <c r="O124" s="1375"/>
      <c r="P124" s="1375"/>
      <c r="Q124" s="1375"/>
      <c r="R124" s="1386"/>
    </row>
    <row r="125" spans="1:18" ht="12.75" x14ac:dyDescent="0.2">
      <c r="A125" s="390"/>
      <c r="B125" s="1322"/>
      <c r="C125" s="1323"/>
      <c r="D125" s="1324"/>
      <c r="E125" s="1324"/>
      <c r="F125" s="1325"/>
      <c r="G125" s="1325"/>
      <c r="H125" s="1324"/>
      <c r="J125" s="1334"/>
      <c r="K125" s="1337"/>
      <c r="L125" s="1339"/>
      <c r="M125" s="1376"/>
      <c r="N125" s="1376"/>
      <c r="O125" s="1377"/>
      <c r="P125" s="1377"/>
      <c r="Q125" s="1377"/>
      <c r="R125" s="1334"/>
    </row>
    <row r="126" spans="1:18" ht="11.25" customHeight="1" x14ac:dyDescent="0.2">
      <c r="A126" s="389"/>
      <c r="B126" s="1326"/>
      <c r="C126" s="1327"/>
      <c r="D126" s="1328"/>
      <c r="E126" s="1329"/>
      <c r="F126" s="1329"/>
      <c r="G126" s="1329"/>
      <c r="H126" s="1329"/>
      <c r="J126" s="1334"/>
      <c r="K126" s="1334"/>
      <c r="L126" s="1334"/>
      <c r="M126" s="1334"/>
      <c r="N126" s="1334"/>
      <c r="O126" s="1334"/>
      <c r="P126" s="1334"/>
      <c r="Q126" s="1334"/>
      <c r="R126" s="1386"/>
    </row>
    <row r="127" spans="1:18" ht="15" x14ac:dyDescent="0.25">
      <c r="A127" s="1300"/>
      <c r="B127" s="1330"/>
      <c r="C127" s="1323"/>
      <c r="D127" s="1324"/>
      <c r="E127" s="1325"/>
      <c r="F127" s="1325"/>
      <c r="G127" s="1325"/>
      <c r="H127" s="1325"/>
      <c r="J127" s="1334"/>
      <c r="K127" s="1334"/>
      <c r="L127" s="1334"/>
      <c r="M127" s="1334"/>
      <c r="N127" s="1334"/>
      <c r="O127" s="1334"/>
      <c r="P127" s="1334"/>
      <c r="Q127" s="1334"/>
      <c r="R127" s="1334"/>
    </row>
    <row r="128" spans="1:18" ht="15" x14ac:dyDescent="0.25">
      <c r="A128" s="1300"/>
      <c r="B128" s="1326"/>
      <c r="C128" s="1327"/>
      <c r="D128" s="1328"/>
      <c r="E128" s="1328"/>
      <c r="F128" s="1328"/>
      <c r="G128" s="1328"/>
      <c r="H128" s="1328"/>
      <c r="J128" s="1386"/>
      <c r="K128" s="1338"/>
      <c r="L128" s="1338"/>
      <c r="M128" s="1338"/>
      <c r="N128" s="1338"/>
      <c r="O128" s="1338"/>
      <c r="P128" s="1338"/>
      <c r="Q128" s="1338"/>
      <c r="R128" s="1334"/>
    </row>
    <row r="129" spans="2:18" ht="12.75" x14ac:dyDescent="0.2">
      <c r="B129" s="1322"/>
      <c r="C129" s="1323"/>
      <c r="D129" s="1324"/>
      <c r="E129" s="1324"/>
      <c r="F129" s="1324"/>
      <c r="G129" s="1324"/>
      <c r="H129" s="1324"/>
      <c r="J129" s="1334"/>
      <c r="K129" s="1334"/>
      <c r="L129" s="1334"/>
      <c r="M129" s="1334"/>
      <c r="N129" s="1334"/>
      <c r="O129" s="1334"/>
      <c r="P129" s="1334"/>
      <c r="Q129" s="1334"/>
      <c r="R129" s="1386"/>
    </row>
    <row r="130" spans="2:18" ht="12.75" x14ac:dyDescent="0.2">
      <c r="B130" s="1326"/>
      <c r="C130" s="1327"/>
      <c r="D130" s="1328"/>
      <c r="E130" s="1328"/>
      <c r="F130" s="1329"/>
      <c r="G130" s="1329"/>
      <c r="H130" s="1329"/>
      <c r="J130" s="1386"/>
      <c r="K130" s="1338"/>
      <c r="L130" s="1338"/>
      <c r="M130" s="1338"/>
      <c r="N130" s="1338"/>
      <c r="O130" s="1338"/>
      <c r="P130" s="1338"/>
      <c r="Q130" s="1338"/>
      <c r="R130" s="1334"/>
    </row>
    <row r="131" spans="2:18" ht="12.75" x14ac:dyDescent="0.2">
      <c r="B131" s="1322"/>
      <c r="C131" s="1323"/>
      <c r="D131" s="1324"/>
      <c r="E131" s="1324"/>
      <c r="F131" s="1325"/>
      <c r="G131" s="1325"/>
      <c r="H131" s="1325"/>
      <c r="J131" s="1334"/>
      <c r="K131" s="1334"/>
      <c r="L131" s="1334"/>
      <c r="M131" s="1334"/>
      <c r="N131" s="1334"/>
      <c r="O131" s="1334"/>
      <c r="P131" s="1334"/>
      <c r="Q131" s="1334"/>
      <c r="R131" s="1334"/>
    </row>
    <row r="132" spans="2:18" ht="12.75" x14ac:dyDescent="0.2">
      <c r="B132" s="1322"/>
      <c r="C132" s="1323"/>
      <c r="D132" s="1324"/>
      <c r="E132" s="1324"/>
      <c r="F132" s="1325"/>
      <c r="G132" s="1325"/>
      <c r="H132" s="1325"/>
      <c r="J132" s="1386"/>
      <c r="K132" s="1338"/>
      <c r="L132" s="1338"/>
      <c r="M132" s="1338"/>
      <c r="N132" s="1338"/>
      <c r="O132" s="1338"/>
      <c r="P132" s="1338"/>
      <c r="Q132" s="1338"/>
      <c r="R132" s="1334"/>
    </row>
    <row r="133" spans="2:18" ht="12.75" x14ac:dyDescent="0.2">
      <c r="B133" s="1326"/>
      <c r="C133" s="1327"/>
      <c r="D133" s="1328"/>
      <c r="E133" s="1328"/>
      <c r="F133" s="1329"/>
      <c r="G133" s="1329"/>
      <c r="H133" s="1328"/>
      <c r="J133" s="1334"/>
      <c r="K133" s="1334"/>
      <c r="L133" s="1334"/>
      <c r="M133" s="1334"/>
      <c r="N133" s="1334"/>
      <c r="O133" s="1334"/>
      <c r="P133" s="1334"/>
      <c r="Q133" s="1334"/>
      <c r="R133" s="1386"/>
    </row>
    <row r="134" spans="2:18" ht="12.75" x14ac:dyDescent="0.2">
      <c r="B134" s="1322"/>
      <c r="C134" s="1323"/>
      <c r="D134" s="1324"/>
      <c r="E134" s="1324"/>
      <c r="F134" s="1325"/>
      <c r="G134" s="1325"/>
      <c r="H134" s="1324"/>
      <c r="J134" s="1334"/>
      <c r="K134" s="1334"/>
      <c r="L134" s="1334"/>
      <c r="M134" s="1334"/>
      <c r="N134" s="1334"/>
      <c r="O134" s="1334"/>
      <c r="P134" s="1334"/>
      <c r="Q134" s="1334"/>
      <c r="R134" s="1334"/>
    </row>
    <row r="135" spans="2:18" ht="12.75" x14ac:dyDescent="0.2">
      <c r="B135" s="1326"/>
      <c r="C135" s="1327"/>
      <c r="D135" s="1328"/>
      <c r="E135" s="1328"/>
      <c r="F135" s="1329"/>
      <c r="G135" s="1329"/>
      <c r="H135" s="1329"/>
      <c r="J135" s="1386"/>
      <c r="K135" s="1338"/>
      <c r="L135" s="1338"/>
      <c r="M135" s="1338"/>
      <c r="N135" s="1338"/>
      <c r="O135" s="1338"/>
      <c r="P135" s="1338"/>
      <c r="Q135" s="1338"/>
      <c r="R135" s="1334"/>
    </row>
    <row r="136" spans="2:18" ht="12.75" x14ac:dyDescent="0.2">
      <c r="B136" s="1322"/>
      <c r="C136" s="1323"/>
      <c r="D136" s="1324"/>
      <c r="E136" s="1324"/>
      <c r="F136" s="1325"/>
      <c r="G136" s="1325"/>
      <c r="H136" s="1325"/>
      <c r="J136" s="1334"/>
      <c r="K136" s="1334"/>
      <c r="L136" s="1334"/>
      <c r="M136" s="1334"/>
      <c r="N136" s="1334"/>
      <c r="O136" s="1334"/>
      <c r="P136" s="1334"/>
      <c r="Q136" s="1334"/>
      <c r="R136" s="1334"/>
    </row>
    <row r="137" spans="2:18" ht="12.75" x14ac:dyDescent="0.2">
      <c r="B137" s="1326"/>
      <c r="C137" s="1327"/>
      <c r="D137" s="1328"/>
      <c r="E137" s="1328"/>
      <c r="F137" s="1329"/>
      <c r="G137" s="1329"/>
      <c r="H137" s="1329"/>
      <c r="J137" s="1386"/>
      <c r="K137" s="1338"/>
      <c r="L137" s="1338"/>
      <c r="M137" s="1338"/>
      <c r="N137" s="1338"/>
      <c r="O137" s="1338"/>
      <c r="P137" s="1338"/>
      <c r="Q137" s="1338"/>
      <c r="R137" s="1334"/>
    </row>
    <row r="138" spans="2:18" ht="12.75" x14ac:dyDescent="0.2">
      <c r="B138" s="1322"/>
      <c r="C138" s="1323"/>
      <c r="D138" s="1324"/>
      <c r="E138" s="1324"/>
      <c r="F138" s="1325"/>
      <c r="G138" s="1325"/>
      <c r="H138" s="1325"/>
      <c r="J138" s="1386"/>
      <c r="K138" s="1338"/>
      <c r="L138" s="1338"/>
      <c r="M138" s="1338"/>
      <c r="N138" s="1338"/>
      <c r="O138" s="1338"/>
      <c r="P138" s="1338"/>
      <c r="Q138" s="1338"/>
      <c r="R138" s="1334"/>
    </row>
    <row r="139" spans="2:18" ht="12.75" x14ac:dyDescent="0.2">
      <c r="B139" s="1326"/>
      <c r="C139" s="1327"/>
      <c r="D139" s="1328"/>
      <c r="E139" s="1329"/>
      <c r="F139" s="1329"/>
      <c r="G139" s="1329"/>
      <c r="H139" s="1329"/>
      <c r="J139" s="1334"/>
      <c r="K139" s="1334"/>
      <c r="L139" s="1334"/>
      <c r="M139" s="1334"/>
      <c r="N139" s="1334"/>
      <c r="O139" s="1334"/>
      <c r="P139" s="1334"/>
      <c r="Q139" s="1334"/>
      <c r="R139" s="1334"/>
    </row>
    <row r="140" spans="2:18" ht="12.75" x14ac:dyDescent="0.2">
      <c r="B140" s="1322"/>
      <c r="C140" s="1323"/>
      <c r="D140" s="1324"/>
      <c r="E140" s="1324"/>
      <c r="F140" s="1325"/>
      <c r="G140" s="1325"/>
      <c r="H140" s="1325"/>
      <c r="J140" s="1334"/>
      <c r="K140" s="1334"/>
      <c r="L140" s="1334"/>
      <c r="M140" s="1334"/>
      <c r="N140" s="1334"/>
      <c r="O140" s="1334"/>
      <c r="P140" s="1334"/>
      <c r="Q140" s="1334"/>
      <c r="R140" s="1334"/>
    </row>
    <row r="141" spans="2:18" x14ac:dyDescent="0.2">
      <c r="B141" s="1322"/>
      <c r="C141" s="1323"/>
      <c r="D141" s="1324"/>
      <c r="E141" s="1325"/>
      <c r="F141" s="1325"/>
      <c r="G141" s="1325"/>
      <c r="H141" s="1325"/>
      <c r="J141" s="1386"/>
      <c r="K141" s="1338"/>
      <c r="L141" s="1338"/>
      <c r="M141" s="1338"/>
      <c r="N141" s="1338"/>
      <c r="O141" s="1338"/>
      <c r="P141" s="1338"/>
      <c r="Q141" s="1338"/>
      <c r="R141" s="1386"/>
    </row>
    <row r="142" spans="2:18" ht="12.75" x14ac:dyDescent="0.2">
      <c r="B142" s="1326"/>
      <c r="C142" s="1327"/>
      <c r="D142" s="1328"/>
      <c r="E142" s="1328"/>
      <c r="F142" s="1329"/>
      <c r="G142" s="1329"/>
      <c r="H142" s="1328"/>
      <c r="J142" s="1334"/>
      <c r="K142" s="1334"/>
      <c r="L142" s="1334"/>
      <c r="M142" s="1334"/>
      <c r="N142" s="1334"/>
      <c r="O142" s="1334"/>
      <c r="P142" s="1334"/>
      <c r="Q142" s="1334"/>
      <c r="R142" s="1334"/>
    </row>
    <row r="143" spans="2:18" ht="12.75" x14ac:dyDescent="0.2">
      <c r="B143" s="1322"/>
      <c r="C143" s="1323"/>
      <c r="D143" s="1324"/>
      <c r="E143" s="1324"/>
      <c r="F143" s="1325"/>
      <c r="G143" s="1325"/>
      <c r="H143" s="1324"/>
      <c r="J143" s="1334"/>
      <c r="K143" s="1334"/>
      <c r="L143" s="1334"/>
      <c r="M143" s="1334"/>
      <c r="N143" s="1334"/>
      <c r="O143" s="1334"/>
      <c r="P143" s="1334"/>
      <c r="Q143" s="1334"/>
      <c r="R143" s="1334"/>
    </row>
    <row r="144" spans="2:18" x14ac:dyDescent="0.2">
      <c r="B144" s="1322"/>
      <c r="C144" s="1323"/>
      <c r="D144" s="1324"/>
      <c r="E144" s="1324"/>
      <c r="F144" s="1325"/>
      <c r="G144" s="1325"/>
      <c r="H144" s="1324"/>
      <c r="J144" s="1386"/>
      <c r="K144" s="1338"/>
      <c r="L144" s="1338"/>
      <c r="M144" s="1338"/>
      <c r="N144" s="1338"/>
      <c r="O144" s="1338"/>
      <c r="P144" s="1338"/>
      <c r="Q144" s="1338"/>
      <c r="R144" s="1386"/>
    </row>
    <row r="145" spans="2:18" ht="12.75" x14ac:dyDescent="0.2">
      <c r="B145" s="1326"/>
      <c r="C145" s="1327"/>
      <c r="D145" s="1328"/>
      <c r="E145" s="1328"/>
      <c r="F145" s="1329"/>
      <c r="G145" s="1329"/>
      <c r="H145" s="1328"/>
      <c r="J145" s="1334"/>
      <c r="K145" s="1334"/>
      <c r="L145" s="1334"/>
      <c r="M145" s="1334"/>
      <c r="N145" s="1334"/>
      <c r="O145" s="1334"/>
      <c r="P145" s="1334"/>
      <c r="Q145" s="1334"/>
      <c r="R145" s="1334"/>
    </row>
    <row r="146" spans="2:18" ht="12.75" x14ac:dyDescent="0.2">
      <c r="B146" s="1322"/>
      <c r="C146" s="1323"/>
      <c r="D146" s="1324"/>
      <c r="E146" s="1324"/>
      <c r="F146" s="1325"/>
      <c r="G146" s="1325"/>
      <c r="H146" s="1324"/>
      <c r="J146" s="1334"/>
      <c r="K146" s="1334"/>
      <c r="L146" s="1334"/>
      <c r="M146" s="1334"/>
      <c r="N146" s="1334"/>
      <c r="O146" s="1334"/>
      <c r="P146" s="1334"/>
      <c r="Q146" s="1334"/>
      <c r="R146" s="1334"/>
    </row>
    <row r="147" spans="2:18" ht="12.75" x14ac:dyDescent="0.2">
      <c r="B147" s="1326"/>
      <c r="C147" s="1331"/>
      <c r="D147" s="1328"/>
      <c r="E147" s="1329"/>
      <c r="F147" s="1329"/>
      <c r="G147" s="1329"/>
      <c r="H147" s="1329"/>
      <c r="J147" s="1334"/>
      <c r="K147" s="1334"/>
      <c r="L147" s="1334"/>
      <c r="M147" s="1334"/>
      <c r="N147" s="1334"/>
      <c r="O147" s="1334"/>
      <c r="P147" s="1334"/>
      <c r="Q147" s="1334"/>
      <c r="R147" s="1334"/>
    </row>
    <row r="148" spans="2:18" x14ac:dyDescent="0.2">
      <c r="B148" s="1322"/>
      <c r="C148" s="1332"/>
      <c r="D148" s="1324"/>
      <c r="E148" s="1324"/>
      <c r="F148" s="1325"/>
      <c r="G148" s="1325"/>
      <c r="H148" s="1325"/>
      <c r="J148" s="1386"/>
      <c r="K148" s="1338"/>
      <c r="L148" s="1338"/>
      <c r="M148" s="1338"/>
      <c r="N148" s="1338"/>
      <c r="O148" s="1338"/>
      <c r="P148" s="1338"/>
      <c r="Q148" s="1338"/>
      <c r="R148" s="1386"/>
    </row>
    <row r="149" spans="2:18" ht="12.75" x14ac:dyDescent="0.2">
      <c r="B149" s="1322"/>
      <c r="C149" s="1332"/>
      <c r="D149" s="1324"/>
      <c r="E149" s="1325"/>
      <c r="F149" s="1325"/>
      <c r="G149" s="1325"/>
      <c r="H149" s="1325"/>
      <c r="J149" s="1334"/>
      <c r="K149" s="1334"/>
      <c r="L149" s="1334"/>
      <c r="M149" s="1334"/>
      <c r="N149" s="1334"/>
      <c r="O149" s="1334"/>
      <c r="P149" s="1334"/>
      <c r="Q149" s="1334"/>
      <c r="R149" s="1334"/>
    </row>
    <row r="150" spans="2:18" ht="12.75" x14ac:dyDescent="0.2">
      <c r="B150" s="1322"/>
      <c r="C150" s="1332"/>
      <c r="D150" s="1324"/>
      <c r="E150" s="1324"/>
      <c r="F150" s="1325"/>
      <c r="G150" s="1325"/>
      <c r="H150" s="1325"/>
      <c r="J150" s="1334"/>
      <c r="K150" s="1334"/>
      <c r="L150" s="1334"/>
      <c r="M150" s="1334"/>
      <c r="N150" s="1334"/>
      <c r="O150" s="1334"/>
      <c r="P150" s="1334"/>
      <c r="Q150" s="1334"/>
      <c r="R150" s="1334"/>
    </row>
    <row r="151" spans="2:18" ht="12.75" x14ac:dyDescent="0.2">
      <c r="B151" s="1322"/>
      <c r="C151" s="1332"/>
      <c r="D151" s="1324"/>
      <c r="E151" s="1324"/>
      <c r="F151" s="1325"/>
      <c r="G151" s="1325"/>
      <c r="H151" s="1325"/>
      <c r="J151" s="1334"/>
      <c r="K151" s="1334"/>
      <c r="L151" s="1334"/>
      <c r="M151" s="1334"/>
      <c r="N151" s="1334"/>
      <c r="O151" s="1334"/>
      <c r="P151" s="1334"/>
      <c r="Q151" s="1334"/>
      <c r="R151" s="1334"/>
    </row>
    <row r="152" spans="2:18" ht="12.75" x14ac:dyDescent="0.2">
      <c r="B152" s="1322"/>
      <c r="C152" s="1332"/>
      <c r="D152" s="1324"/>
      <c r="E152" s="1324"/>
      <c r="F152" s="1325"/>
      <c r="G152" s="1325"/>
      <c r="H152" s="1325"/>
      <c r="J152" s="1334"/>
      <c r="K152" s="1334"/>
      <c r="L152" s="1334"/>
      <c r="M152" s="1334"/>
      <c r="N152" s="1334"/>
      <c r="O152" s="1334"/>
      <c r="P152" s="1334"/>
      <c r="Q152" s="1334"/>
      <c r="R152" s="1334"/>
    </row>
    <row r="153" spans="2:18" ht="12.75" x14ac:dyDescent="0.2">
      <c r="B153" s="1322"/>
      <c r="C153" s="1332"/>
      <c r="D153" s="1324"/>
      <c r="E153" s="1324"/>
      <c r="F153" s="1325"/>
      <c r="G153" s="1325"/>
      <c r="H153" s="1325"/>
      <c r="J153" s="1334"/>
      <c r="K153" s="1334"/>
      <c r="L153" s="1334"/>
      <c r="M153" s="1334"/>
      <c r="N153" s="1334"/>
      <c r="O153" s="1334"/>
      <c r="P153" s="1334"/>
      <c r="Q153" s="1334"/>
      <c r="R153" s="1334"/>
    </row>
    <row r="154" spans="2:18" ht="12.75" x14ac:dyDescent="0.2">
      <c r="B154" s="1322"/>
      <c r="C154" s="1332"/>
      <c r="D154" s="1324"/>
      <c r="E154" s="1324"/>
      <c r="F154" s="1324"/>
      <c r="G154" s="1324"/>
      <c r="H154" s="1324"/>
      <c r="J154" s="1334"/>
      <c r="K154" s="1334"/>
      <c r="L154" s="1334"/>
      <c r="M154" s="1334"/>
      <c r="N154" s="1334"/>
      <c r="O154" s="1334"/>
      <c r="P154" s="1334"/>
      <c r="Q154" s="1334"/>
      <c r="R154" s="1334"/>
    </row>
    <row r="155" spans="2:18" ht="12.75" x14ac:dyDescent="0.2">
      <c r="B155" s="1322"/>
      <c r="C155" s="1332"/>
      <c r="D155" s="1324"/>
      <c r="E155" s="1325"/>
      <c r="F155" s="1325"/>
      <c r="G155" s="1325"/>
      <c r="H155" s="1325"/>
      <c r="J155" s="1334"/>
      <c r="K155" s="1334"/>
      <c r="L155" s="1334"/>
      <c r="M155" s="1334"/>
      <c r="N155" s="1334"/>
      <c r="O155" s="1334"/>
      <c r="P155" s="1334"/>
      <c r="Q155" s="1334"/>
      <c r="R155" s="1334"/>
    </row>
    <row r="156" spans="2:18" ht="12.75" x14ac:dyDescent="0.2">
      <c r="J156" s="1334"/>
      <c r="K156" s="1334"/>
      <c r="L156" s="1334"/>
      <c r="M156" s="1334"/>
      <c r="N156" s="1334"/>
      <c r="O156" s="1334"/>
      <c r="P156" s="1334"/>
      <c r="Q156" s="1334"/>
      <c r="R156" s="1334"/>
    </row>
    <row r="157" spans="2:18" ht="12.75" x14ac:dyDescent="0.2">
      <c r="B157" s="1326"/>
      <c r="C157" s="1327"/>
      <c r="D157" s="1328"/>
      <c r="E157" s="1328"/>
      <c r="F157" s="1329"/>
      <c r="G157" s="1329"/>
      <c r="H157" s="1329"/>
      <c r="J157" s="1334"/>
      <c r="K157" s="1334"/>
      <c r="L157" s="1334"/>
      <c r="M157" s="1334"/>
      <c r="N157" s="1334"/>
      <c r="O157" s="1334"/>
      <c r="P157" s="1334"/>
      <c r="Q157" s="1334"/>
      <c r="R157" s="1334"/>
    </row>
    <row r="158" spans="2:18" ht="12.75" x14ac:dyDescent="0.2">
      <c r="B158" s="1322"/>
      <c r="C158" s="1323"/>
      <c r="D158" s="1324"/>
      <c r="E158" s="1324"/>
      <c r="F158" s="1325"/>
      <c r="G158" s="1325"/>
      <c r="H158" s="1325"/>
      <c r="J158" s="1334"/>
      <c r="K158" s="1334"/>
      <c r="L158" s="1334"/>
      <c r="M158" s="1334"/>
      <c r="N158" s="1334"/>
      <c r="O158" s="1334"/>
      <c r="P158" s="1334"/>
      <c r="Q158" s="1334"/>
      <c r="R158" s="1334"/>
    </row>
    <row r="159" spans="2:18" ht="12.75" x14ac:dyDescent="0.2">
      <c r="B159" s="1326"/>
      <c r="C159" s="1327"/>
      <c r="D159" s="1328"/>
      <c r="E159" s="1328"/>
      <c r="F159" s="1329"/>
      <c r="G159" s="1329"/>
      <c r="H159" s="1329"/>
      <c r="J159" s="1334"/>
      <c r="K159" s="1334"/>
      <c r="L159" s="1334"/>
      <c r="M159" s="1334"/>
      <c r="N159" s="1334"/>
      <c r="O159" s="1334"/>
      <c r="P159" s="1334"/>
      <c r="Q159" s="1334"/>
      <c r="R159" s="1334"/>
    </row>
    <row r="160" spans="2:18" ht="12.75" x14ac:dyDescent="0.2">
      <c r="B160" s="1322"/>
      <c r="C160" s="1323"/>
      <c r="D160" s="1324"/>
      <c r="E160" s="1324"/>
      <c r="F160" s="1325"/>
      <c r="G160" s="1325"/>
      <c r="H160" s="1325"/>
      <c r="J160" s="1334"/>
      <c r="K160" s="1334"/>
      <c r="L160" s="1334"/>
      <c r="M160" s="1334"/>
      <c r="N160" s="1334"/>
      <c r="O160" s="1334"/>
      <c r="P160" s="1334"/>
      <c r="Q160" s="1334"/>
      <c r="R160" s="1334"/>
    </row>
    <row r="161" spans="2:18" ht="12.75" x14ac:dyDescent="0.2">
      <c r="B161" s="1326"/>
      <c r="C161" s="1327"/>
      <c r="D161" s="1328"/>
      <c r="E161" s="1328"/>
      <c r="F161" s="1329"/>
      <c r="G161" s="1329"/>
      <c r="H161" s="1329"/>
      <c r="J161" s="1334"/>
      <c r="K161" s="1334"/>
      <c r="L161" s="1334"/>
      <c r="M161" s="1334"/>
      <c r="N161" s="1334"/>
      <c r="O161" s="1334"/>
      <c r="P161" s="1334"/>
      <c r="Q161" s="1334"/>
      <c r="R161" s="1334"/>
    </row>
    <row r="162" spans="2:18" ht="12.75" x14ac:dyDescent="0.2">
      <c r="B162" s="1322"/>
      <c r="C162" s="1323"/>
      <c r="D162" s="1324"/>
      <c r="E162" s="1324"/>
      <c r="F162" s="1325"/>
      <c r="G162" s="1325"/>
      <c r="H162" s="1325"/>
      <c r="J162" s="1334"/>
      <c r="K162" s="1334"/>
      <c r="L162" s="1334"/>
      <c r="M162" s="1334"/>
      <c r="N162" s="1334"/>
      <c r="O162" s="1334"/>
      <c r="P162" s="1334"/>
      <c r="Q162" s="1334"/>
      <c r="R162" s="1334"/>
    </row>
    <row r="163" spans="2:18" ht="12.75" x14ac:dyDescent="0.2">
      <c r="B163" s="1326"/>
      <c r="C163" s="1327"/>
      <c r="D163" s="1328"/>
      <c r="E163" s="1328"/>
      <c r="F163" s="1329"/>
      <c r="G163" s="1329"/>
      <c r="H163" s="1329"/>
      <c r="J163" s="1334"/>
      <c r="K163" s="1334"/>
      <c r="L163" s="1334"/>
      <c r="M163" s="1334"/>
      <c r="N163" s="1334"/>
      <c r="O163" s="1334"/>
      <c r="P163" s="1334"/>
      <c r="Q163" s="1334"/>
      <c r="R163" s="1334"/>
    </row>
    <row r="164" spans="2:18" ht="12.75" x14ac:dyDescent="0.2">
      <c r="B164" s="1322"/>
      <c r="C164" s="1323"/>
      <c r="D164" s="1324"/>
      <c r="E164" s="1324"/>
      <c r="F164" s="1325"/>
      <c r="G164" s="1325"/>
      <c r="H164" s="1325"/>
      <c r="J164" s="1334"/>
      <c r="K164" s="1334"/>
      <c r="L164" s="1334"/>
      <c r="M164" s="1334"/>
      <c r="N164" s="1334"/>
      <c r="O164" s="1334"/>
      <c r="P164" s="1334"/>
      <c r="Q164" s="1334"/>
      <c r="R164" s="1334"/>
    </row>
    <row r="165" spans="2:18" ht="12.75" x14ac:dyDescent="0.2">
      <c r="B165" s="1333"/>
      <c r="C165" s="1324"/>
      <c r="D165" s="1324"/>
      <c r="E165" s="1324"/>
      <c r="F165" s="1324"/>
      <c r="G165" s="1324"/>
      <c r="H165" s="1324"/>
      <c r="J165" s="1334"/>
      <c r="K165" s="1334"/>
      <c r="L165" s="1334"/>
      <c r="M165" s="1334"/>
      <c r="N165" s="1334"/>
      <c r="O165" s="1334"/>
      <c r="P165" s="1334"/>
      <c r="Q165" s="1334"/>
      <c r="R165" s="1334"/>
    </row>
    <row r="166" spans="2:18" ht="12.75" x14ac:dyDescent="0.2">
      <c r="B166" s="1326"/>
      <c r="C166" s="1327"/>
      <c r="D166" s="1328"/>
      <c r="E166" s="1328"/>
      <c r="F166" s="1329"/>
      <c r="G166" s="1329"/>
      <c r="H166" s="1329"/>
      <c r="J166" s="1334"/>
      <c r="K166" s="1334"/>
      <c r="L166" s="1334"/>
      <c r="M166" s="1334"/>
      <c r="N166" s="1334"/>
      <c r="O166" s="1334"/>
      <c r="P166" s="1334"/>
      <c r="Q166" s="1334"/>
      <c r="R166" s="1334"/>
    </row>
    <row r="167" spans="2:18" ht="12.75" x14ac:dyDescent="0.2">
      <c r="B167" s="1322"/>
      <c r="C167" s="1323"/>
      <c r="D167" s="1324"/>
      <c r="E167" s="1324"/>
      <c r="F167" s="1325"/>
      <c r="G167" s="1325"/>
      <c r="H167" s="1325"/>
      <c r="J167" s="1334"/>
      <c r="K167" s="1334"/>
      <c r="L167" s="1334"/>
      <c r="M167" s="1334"/>
      <c r="N167" s="1334"/>
      <c r="O167" s="1334"/>
      <c r="P167" s="1334"/>
      <c r="Q167" s="1334"/>
      <c r="R167" s="1334"/>
    </row>
    <row r="168" spans="2:18" ht="12.75" x14ac:dyDescent="0.2">
      <c r="B168" s="1326"/>
      <c r="C168" s="1327"/>
      <c r="D168" s="1328"/>
      <c r="E168" s="1329"/>
      <c r="F168" s="1329"/>
      <c r="G168" s="1329"/>
      <c r="H168" s="1328"/>
      <c r="J168" s="1334"/>
      <c r="K168" s="1334"/>
      <c r="L168" s="1334"/>
      <c r="M168" s="1334"/>
      <c r="N168" s="1334"/>
      <c r="O168" s="1334"/>
      <c r="P168" s="1334"/>
      <c r="Q168" s="1334"/>
      <c r="R168" s="1334"/>
    </row>
    <row r="169" spans="2:18" ht="12.75" x14ac:dyDescent="0.2">
      <c r="B169" s="1322"/>
      <c r="C169" s="1323"/>
      <c r="D169" s="1324"/>
      <c r="E169" s="1325"/>
      <c r="F169" s="1325"/>
      <c r="G169" s="1325"/>
      <c r="H169" s="1324"/>
      <c r="J169" s="1334"/>
      <c r="K169" s="1334"/>
      <c r="L169" s="1334"/>
      <c r="M169" s="1334"/>
      <c r="N169" s="1334"/>
      <c r="O169" s="1334"/>
      <c r="P169" s="1334"/>
      <c r="Q169" s="1334"/>
      <c r="R169" s="1334"/>
    </row>
    <row r="170" spans="2:18" ht="12.75" x14ac:dyDescent="0.2">
      <c r="B170" s="1326"/>
      <c r="C170" s="1327"/>
      <c r="D170" s="1328"/>
      <c r="E170" s="1329"/>
      <c r="F170" s="1329"/>
      <c r="G170" s="1329"/>
      <c r="H170" s="1329"/>
      <c r="J170" s="1334"/>
      <c r="K170" s="1334"/>
      <c r="L170" s="1334"/>
      <c r="M170" s="1334"/>
      <c r="N170" s="1334"/>
      <c r="O170" s="1334"/>
      <c r="P170" s="1334"/>
      <c r="Q170" s="1334"/>
      <c r="R170" s="1334"/>
    </row>
    <row r="171" spans="2:18" ht="12.75" x14ac:dyDescent="0.2">
      <c r="B171" s="1322"/>
      <c r="C171" s="1323"/>
      <c r="D171" s="1324"/>
      <c r="E171" s="1325"/>
      <c r="F171" s="1325"/>
      <c r="G171" s="1325"/>
      <c r="H171" s="1325"/>
      <c r="J171" s="1334"/>
      <c r="K171" s="1334"/>
      <c r="L171" s="1334"/>
      <c r="M171" s="1334"/>
      <c r="N171" s="1334"/>
      <c r="O171" s="1334"/>
      <c r="P171" s="1334"/>
      <c r="Q171" s="1334"/>
      <c r="R171" s="1334"/>
    </row>
    <row r="172" spans="2:18" ht="12.75" x14ac:dyDescent="0.2">
      <c r="B172" s="1322"/>
      <c r="C172" s="1323"/>
      <c r="D172" s="1324"/>
      <c r="E172" s="1325"/>
      <c r="F172" s="1325"/>
      <c r="G172" s="1325"/>
      <c r="H172" s="1325"/>
      <c r="J172" s="1334"/>
      <c r="K172" s="1334"/>
      <c r="L172" s="1334"/>
      <c r="M172" s="1334"/>
      <c r="N172" s="1334"/>
      <c r="O172" s="1334"/>
      <c r="P172" s="1334"/>
      <c r="Q172" s="1334"/>
      <c r="R172" s="1334"/>
    </row>
    <row r="173" spans="2:18" ht="12.75" x14ac:dyDescent="0.2">
      <c r="B173" s="1322"/>
      <c r="C173" s="1323"/>
      <c r="D173" s="1324"/>
      <c r="E173" s="1325"/>
      <c r="F173" s="1325"/>
      <c r="G173" s="1325"/>
      <c r="H173" s="1325"/>
      <c r="J173" s="1334"/>
      <c r="K173" s="1334"/>
      <c r="L173" s="1334"/>
      <c r="M173" s="1334"/>
      <c r="N173" s="1334"/>
      <c r="O173" s="1334"/>
      <c r="P173" s="1334"/>
      <c r="Q173" s="1334"/>
      <c r="R173" s="1334"/>
    </row>
    <row r="174" spans="2:18" ht="12.75" x14ac:dyDescent="0.2">
      <c r="B174" s="1322"/>
      <c r="C174" s="1323"/>
      <c r="D174" s="1324"/>
      <c r="E174" s="1325"/>
      <c r="F174" s="1325"/>
      <c r="G174" s="1325"/>
      <c r="H174" s="1325"/>
      <c r="J174" s="1334"/>
      <c r="K174" s="1334"/>
      <c r="L174" s="1334"/>
      <c r="M174" s="1334"/>
      <c r="N174" s="1334"/>
      <c r="O174" s="1334"/>
      <c r="P174" s="1334"/>
      <c r="Q174" s="1334"/>
      <c r="R174" s="1334"/>
    </row>
    <row r="175" spans="2:18" ht="12.75" x14ac:dyDescent="0.2">
      <c r="B175" s="1326"/>
      <c r="C175" s="1327"/>
      <c r="D175" s="1328"/>
      <c r="E175" s="1328"/>
      <c r="F175" s="1329"/>
      <c r="G175" s="1329"/>
      <c r="H175" s="1329"/>
      <c r="J175" s="1334"/>
      <c r="K175" s="1334"/>
      <c r="L175" s="1334"/>
      <c r="M175" s="1334"/>
      <c r="N175" s="1334"/>
      <c r="O175" s="1334"/>
      <c r="P175" s="1334"/>
      <c r="Q175" s="1334"/>
      <c r="R175" s="1334"/>
    </row>
    <row r="176" spans="2:18" ht="12.75" x14ac:dyDescent="0.2">
      <c r="B176" s="1322"/>
      <c r="C176" s="1323"/>
      <c r="D176" s="1324"/>
      <c r="E176" s="1324"/>
      <c r="F176" s="1325"/>
      <c r="G176" s="1325"/>
      <c r="H176" s="1324"/>
      <c r="J176" s="1334"/>
      <c r="K176" s="1334"/>
      <c r="L176" s="1334"/>
      <c r="M176" s="1334"/>
      <c r="N176" s="1334"/>
      <c r="O176" s="1334"/>
      <c r="P176" s="1334"/>
      <c r="Q176" s="1334"/>
      <c r="R176" s="1334"/>
    </row>
    <row r="177" spans="2:17" ht="15" x14ac:dyDescent="0.25">
      <c r="B177" s="1322"/>
      <c r="C177" s="1323"/>
      <c r="D177" s="1324"/>
      <c r="E177" s="1324"/>
      <c r="F177" s="1325"/>
      <c r="G177" s="1325"/>
      <c r="H177" s="1325"/>
      <c r="K177" s="388"/>
      <c r="L177" s="388"/>
      <c r="M177" s="388"/>
      <c r="N177" s="388"/>
      <c r="O177" s="388"/>
      <c r="P177" s="388"/>
      <c r="Q177" s="388"/>
    </row>
    <row r="178" spans="2:17" ht="15" x14ac:dyDescent="0.25">
      <c r="B178" s="1326"/>
      <c r="C178" s="1327"/>
      <c r="D178" s="1328"/>
      <c r="E178" s="1328"/>
      <c r="F178" s="1329"/>
      <c r="G178" s="1329"/>
      <c r="H178" s="1329"/>
      <c r="K178" s="388"/>
      <c r="L178" s="388"/>
      <c r="M178" s="388"/>
      <c r="N178" s="388"/>
      <c r="O178" s="388"/>
      <c r="P178" s="388"/>
      <c r="Q178" s="388"/>
    </row>
    <row r="179" spans="2:17" ht="15" x14ac:dyDescent="0.25">
      <c r="B179" s="1322"/>
      <c r="C179" s="1323"/>
      <c r="D179" s="1324"/>
      <c r="E179" s="1324"/>
      <c r="F179" s="1325"/>
      <c r="G179" s="1325"/>
      <c r="H179" s="1325"/>
      <c r="K179" s="388"/>
      <c r="L179" s="388"/>
      <c r="M179" s="388"/>
      <c r="N179" s="388"/>
      <c r="O179" s="388"/>
      <c r="P179" s="388"/>
      <c r="Q179" s="388"/>
    </row>
    <row r="180" spans="2:17" ht="15" x14ac:dyDescent="0.25">
      <c r="B180" s="1326"/>
      <c r="C180" s="1331"/>
      <c r="D180" s="1328"/>
      <c r="E180" s="1329"/>
      <c r="F180" s="1329"/>
      <c r="G180" s="1329"/>
      <c r="H180" s="1329"/>
      <c r="K180" s="388"/>
      <c r="L180" s="388"/>
      <c r="M180" s="388"/>
      <c r="N180" s="388"/>
      <c r="O180" s="388"/>
      <c r="P180" s="388"/>
      <c r="Q180" s="388"/>
    </row>
    <row r="181" spans="2:17" ht="15" x14ac:dyDescent="0.25">
      <c r="B181" s="1322"/>
      <c r="C181" s="1332"/>
      <c r="D181" s="1324"/>
      <c r="E181" s="1325"/>
      <c r="F181" s="1325"/>
      <c r="G181" s="1325"/>
      <c r="H181" s="1325"/>
      <c r="K181" s="388"/>
      <c r="L181" s="388"/>
      <c r="M181" s="388"/>
      <c r="N181" s="388"/>
      <c r="O181" s="388"/>
      <c r="P181" s="388"/>
      <c r="Q181" s="388"/>
    </row>
    <row r="182" spans="2:17" ht="15" x14ac:dyDescent="0.25">
      <c r="B182" s="1322"/>
      <c r="C182" s="1332"/>
      <c r="D182" s="1324"/>
      <c r="E182" s="1325"/>
      <c r="F182" s="1325"/>
      <c r="G182" s="1325"/>
      <c r="H182" s="1325"/>
      <c r="K182" s="388"/>
      <c r="L182" s="388"/>
      <c r="M182" s="388"/>
      <c r="N182" s="388"/>
      <c r="O182" s="388"/>
      <c r="P182" s="388"/>
      <c r="Q182" s="388"/>
    </row>
    <row r="183" spans="2:17" ht="15" x14ac:dyDescent="0.25">
      <c r="B183" s="1322"/>
      <c r="C183" s="1332"/>
      <c r="D183" s="1324"/>
      <c r="E183" s="1325"/>
      <c r="F183" s="1325"/>
      <c r="G183" s="1325"/>
      <c r="H183" s="1325"/>
      <c r="K183" s="388"/>
      <c r="L183" s="388"/>
      <c r="M183" s="388"/>
      <c r="N183" s="388"/>
      <c r="O183" s="388"/>
      <c r="P183" s="388"/>
      <c r="Q183" s="388"/>
    </row>
    <row r="184" spans="2:17" ht="15" x14ac:dyDescent="0.25">
      <c r="B184" s="1322"/>
      <c r="C184" s="1332"/>
      <c r="D184" s="1324"/>
      <c r="E184" s="1324"/>
      <c r="F184" s="1325"/>
      <c r="G184" s="1325"/>
      <c r="H184" s="1325"/>
      <c r="K184" s="388"/>
      <c r="L184" s="388"/>
      <c r="M184" s="388"/>
      <c r="N184" s="388"/>
      <c r="O184" s="388"/>
      <c r="P184" s="388"/>
      <c r="Q184" s="388"/>
    </row>
    <row r="185" spans="2:17" ht="15" x14ac:dyDescent="0.25">
      <c r="B185" s="1322"/>
      <c r="C185" s="1332"/>
      <c r="D185" s="1324"/>
      <c r="E185" s="1324"/>
      <c r="F185" s="1325"/>
      <c r="G185" s="1325"/>
      <c r="H185" s="1325"/>
      <c r="K185" s="388"/>
      <c r="L185" s="388"/>
      <c r="M185" s="388"/>
      <c r="N185" s="388"/>
      <c r="O185" s="388"/>
      <c r="P185" s="388"/>
      <c r="Q185" s="388"/>
    </row>
    <row r="186" spans="2:17" ht="15" x14ac:dyDescent="0.25">
      <c r="B186" s="1322"/>
      <c r="C186" s="1332"/>
      <c r="D186" s="1324"/>
      <c r="E186" s="1325"/>
      <c r="F186" s="1325"/>
      <c r="G186" s="1325"/>
      <c r="H186" s="1325"/>
      <c r="K186" s="388"/>
      <c r="L186" s="388"/>
      <c r="M186" s="388"/>
      <c r="N186" s="388"/>
      <c r="O186" s="388"/>
      <c r="P186" s="388"/>
      <c r="Q186" s="388"/>
    </row>
    <row r="187" spans="2:17" ht="15" x14ac:dyDescent="0.25">
      <c r="B187" s="1322"/>
      <c r="C187" s="1332"/>
      <c r="D187" s="1324"/>
      <c r="E187" s="1324"/>
      <c r="F187" s="1325"/>
      <c r="G187" s="1325"/>
      <c r="H187" s="1325"/>
      <c r="K187" s="388"/>
      <c r="L187" s="388"/>
      <c r="M187" s="388"/>
      <c r="N187" s="388"/>
      <c r="O187" s="388"/>
      <c r="P187" s="388"/>
      <c r="Q187" s="388"/>
    </row>
    <row r="188" spans="2:17" ht="15" x14ac:dyDescent="0.25">
      <c r="B188" s="1442"/>
      <c r="C188" s="1442"/>
      <c r="D188" s="1442"/>
      <c r="E188" s="1442"/>
      <c r="F188" s="1442"/>
      <c r="G188" s="1442"/>
      <c r="H188" s="1442"/>
      <c r="K188" s="388"/>
      <c r="L188" s="388"/>
      <c r="M188" s="388"/>
      <c r="N188" s="388"/>
      <c r="O188" s="388"/>
      <c r="P188" s="388"/>
      <c r="Q188" s="388"/>
    </row>
    <row r="189" spans="2:17" ht="15" x14ac:dyDescent="0.25">
      <c r="B189" s="1328"/>
      <c r="C189" s="1331"/>
      <c r="D189" s="1329"/>
      <c r="E189" s="1329"/>
      <c r="F189" s="1329"/>
      <c r="G189" s="1329"/>
      <c r="H189" s="1328"/>
      <c r="K189" s="388"/>
      <c r="L189" s="388"/>
      <c r="M189" s="388"/>
      <c r="N189" s="388"/>
      <c r="O189" s="388"/>
      <c r="P189" s="388"/>
      <c r="Q189" s="388"/>
    </row>
    <row r="190" spans="2:17" ht="15" x14ac:dyDescent="0.25">
      <c r="B190" s="1326"/>
      <c r="C190" s="1327"/>
      <c r="D190" s="1328"/>
      <c r="E190" s="1329"/>
      <c r="F190" s="1329"/>
      <c r="G190" s="1329"/>
      <c r="H190" s="1329"/>
      <c r="K190" s="388"/>
      <c r="L190" s="388"/>
      <c r="M190" s="388"/>
      <c r="N190" s="388"/>
      <c r="O190" s="388"/>
      <c r="P190" s="388"/>
      <c r="Q190" s="388"/>
    </row>
    <row r="191" spans="2:17" ht="15" x14ac:dyDescent="0.25">
      <c r="B191" s="1322"/>
      <c r="C191" s="1323"/>
      <c r="D191" s="1324"/>
      <c r="E191" s="1325"/>
      <c r="F191" s="1325"/>
      <c r="G191" s="1325"/>
      <c r="H191" s="1325"/>
      <c r="K191" s="388"/>
      <c r="L191" s="388"/>
      <c r="M191" s="388"/>
      <c r="N191" s="388"/>
      <c r="O191" s="388"/>
      <c r="P191" s="388"/>
      <c r="Q191" s="388"/>
    </row>
    <row r="192" spans="2:17" ht="15" x14ac:dyDescent="0.25">
      <c r="B192" s="1326"/>
      <c r="C192" s="1327"/>
      <c r="D192" s="1328"/>
      <c r="E192" s="1329"/>
      <c r="F192" s="1329"/>
      <c r="G192" s="1329"/>
      <c r="H192" s="1329"/>
      <c r="K192" s="388"/>
      <c r="L192" s="388"/>
      <c r="M192" s="388"/>
      <c r="N192" s="388"/>
      <c r="O192" s="388"/>
      <c r="P192" s="388"/>
      <c r="Q192" s="388"/>
    </row>
    <row r="193" spans="2:17" ht="15" x14ac:dyDescent="0.25">
      <c r="B193" s="1322"/>
      <c r="C193" s="1323"/>
      <c r="D193" s="1324"/>
      <c r="E193" s="1325"/>
      <c r="F193" s="1325"/>
      <c r="G193" s="1325"/>
      <c r="H193" s="1325"/>
      <c r="K193" s="388"/>
      <c r="L193" s="388"/>
      <c r="M193" s="388"/>
      <c r="N193" s="388"/>
      <c r="O193" s="388"/>
      <c r="P193" s="388"/>
      <c r="Q193" s="388"/>
    </row>
    <row r="194" spans="2:17" ht="15" x14ac:dyDescent="0.25">
      <c r="B194" s="1326"/>
      <c r="C194" s="1327"/>
      <c r="D194" s="1328"/>
      <c r="E194" s="1328"/>
      <c r="F194" s="1329"/>
      <c r="G194" s="1329"/>
      <c r="H194" s="1328"/>
      <c r="K194" s="388"/>
      <c r="L194" s="388"/>
      <c r="M194" s="388"/>
      <c r="N194" s="388"/>
      <c r="O194" s="388"/>
      <c r="P194" s="388"/>
      <c r="Q194" s="388"/>
    </row>
    <row r="195" spans="2:17" ht="15" x14ac:dyDescent="0.25">
      <c r="B195" s="1322"/>
      <c r="C195" s="1323"/>
      <c r="D195" s="1324"/>
      <c r="E195" s="1324"/>
      <c r="F195" s="1325"/>
      <c r="G195" s="1325"/>
      <c r="H195" s="1324"/>
      <c r="K195" s="388"/>
      <c r="L195" s="388"/>
      <c r="M195" s="388"/>
      <c r="N195" s="388"/>
      <c r="O195" s="388"/>
      <c r="P195" s="388"/>
      <c r="Q195" s="388"/>
    </row>
    <row r="196" spans="2:17" ht="15" x14ac:dyDescent="0.25">
      <c r="B196" s="1322"/>
      <c r="C196" s="1323"/>
      <c r="D196" s="1324"/>
      <c r="E196" s="1324"/>
      <c r="F196" s="1325"/>
      <c r="G196" s="1325"/>
      <c r="H196" s="1324"/>
      <c r="K196" s="388"/>
      <c r="L196" s="388"/>
      <c r="M196" s="388"/>
      <c r="N196" s="388"/>
      <c r="O196" s="388"/>
      <c r="P196" s="388"/>
      <c r="Q196" s="388"/>
    </row>
    <row r="197" spans="2:17" ht="15" x14ac:dyDescent="0.25">
      <c r="B197" s="1322"/>
      <c r="C197" s="1323"/>
      <c r="D197" s="1324"/>
      <c r="E197" s="1324"/>
      <c r="F197" s="1325"/>
      <c r="G197" s="1325"/>
      <c r="H197" s="1325"/>
      <c r="K197" s="388"/>
      <c r="L197" s="388"/>
      <c r="M197" s="388"/>
      <c r="N197" s="388"/>
      <c r="O197" s="388"/>
      <c r="P197" s="388"/>
      <c r="Q197" s="388"/>
    </row>
    <row r="198" spans="2:17" ht="15" x14ac:dyDescent="0.25">
      <c r="B198" s="1326"/>
      <c r="C198" s="1327"/>
      <c r="D198" s="1328"/>
      <c r="E198" s="1329"/>
      <c r="F198" s="1329"/>
      <c r="G198" s="1329"/>
      <c r="H198" s="1328"/>
      <c r="K198" s="388"/>
      <c r="L198" s="388"/>
      <c r="M198" s="388"/>
      <c r="N198" s="388"/>
      <c r="O198" s="388"/>
      <c r="P198" s="388"/>
      <c r="Q198" s="388"/>
    </row>
    <row r="199" spans="2:17" ht="15" x14ac:dyDescent="0.25">
      <c r="B199" s="1322"/>
      <c r="C199" s="1323"/>
      <c r="D199" s="1324"/>
      <c r="E199" s="1324"/>
      <c r="F199" s="1325"/>
      <c r="G199" s="1325"/>
      <c r="H199" s="1324"/>
      <c r="K199" s="388"/>
      <c r="L199" s="388"/>
      <c r="M199" s="388"/>
      <c r="N199" s="388"/>
      <c r="O199" s="388"/>
      <c r="P199" s="388"/>
      <c r="Q199" s="388"/>
    </row>
    <row r="200" spans="2:17" ht="15" x14ac:dyDescent="0.25">
      <c r="B200" s="1322"/>
      <c r="C200" s="1323"/>
      <c r="D200" s="1324"/>
      <c r="E200" s="1324"/>
      <c r="F200" s="1325"/>
      <c r="G200" s="1325"/>
      <c r="H200" s="1324"/>
      <c r="K200" s="388"/>
      <c r="L200" s="388"/>
      <c r="M200" s="388"/>
      <c r="N200" s="388"/>
      <c r="O200" s="388"/>
      <c r="P200" s="388"/>
      <c r="Q200" s="388"/>
    </row>
    <row r="201" spans="2:17" ht="15" x14ac:dyDescent="0.25">
      <c r="B201" s="1322"/>
      <c r="C201" s="1323"/>
      <c r="D201" s="1324"/>
      <c r="E201" s="1324"/>
      <c r="F201" s="1325"/>
      <c r="G201" s="1325"/>
      <c r="H201" s="1325"/>
      <c r="K201" s="388"/>
      <c r="L201" s="388"/>
      <c r="M201" s="388"/>
      <c r="N201" s="388"/>
      <c r="O201" s="388"/>
      <c r="P201" s="388"/>
      <c r="Q201" s="388"/>
    </row>
    <row r="202" spans="2:17" ht="15" x14ac:dyDescent="0.25">
      <c r="B202" s="1322"/>
      <c r="C202" s="1323"/>
      <c r="D202" s="1324"/>
      <c r="E202" s="1325"/>
      <c r="F202" s="1325"/>
      <c r="G202" s="1325"/>
      <c r="H202" s="1324"/>
      <c r="K202" s="388"/>
      <c r="L202" s="388"/>
      <c r="M202" s="388"/>
      <c r="N202" s="388"/>
      <c r="O202" s="388"/>
      <c r="P202" s="388"/>
      <c r="Q202" s="388"/>
    </row>
    <row r="203" spans="2:17" x14ac:dyDescent="0.2">
      <c r="B203" s="1326"/>
      <c r="C203" s="1327"/>
      <c r="D203" s="1328"/>
      <c r="E203" s="1328"/>
      <c r="F203" s="1329"/>
      <c r="G203" s="1329"/>
      <c r="H203" s="1328"/>
    </row>
    <row r="204" spans="2:17" x14ac:dyDescent="0.2">
      <c r="B204" s="1322"/>
      <c r="C204" s="1323"/>
      <c r="D204" s="1324"/>
      <c r="E204" s="1324"/>
      <c r="F204" s="1325"/>
      <c r="G204" s="1325"/>
      <c r="H204" s="1324"/>
    </row>
    <row r="205" spans="2:17" x14ac:dyDescent="0.2">
      <c r="B205" s="1326"/>
      <c r="C205" s="1327"/>
      <c r="D205" s="1328"/>
      <c r="E205" s="1328"/>
      <c r="F205" s="1329"/>
      <c r="G205" s="1329"/>
      <c r="H205" s="1329"/>
    </row>
    <row r="206" spans="2:17" x14ac:dyDescent="0.2">
      <c r="B206" s="1322"/>
      <c r="C206" s="1323"/>
      <c r="D206" s="1324"/>
      <c r="E206" s="1324"/>
      <c r="F206" s="1325"/>
      <c r="G206" s="1325"/>
      <c r="H206" s="1325"/>
    </row>
    <row r="207" spans="2:17" x14ac:dyDescent="0.2">
      <c r="B207" s="1326"/>
      <c r="C207" s="1327"/>
      <c r="D207" s="1328"/>
      <c r="E207" s="1329"/>
      <c r="F207" s="1329"/>
      <c r="G207" s="1329"/>
      <c r="H207" s="1328"/>
    </row>
    <row r="208" spans="2:17" x14ac:dyDescent="0.2">
      <c r="B208" s="1322"/>
      <c r="C208" s="1323"/>
      <c r="D208" s="1324"/>
      <c r="E208" s="1324"/>
      <c r="F208" s="1325"/>
      <c r="G208" s="1325"/>
      <c r="H208" s="1324"/>
    </row>
    <row r="209" spans="2:8" x14ac:dyDescent="0.2">
      <c r="B209" s="1322"/>
      <c r="C209" s="1323"/>
      <c r="D209" s="1324"/>
      <c r="E209" s="1324"/>
      <c r="F209" s="1325"/>
      <c r="G209" s="1325"/>
      <c r="H209" s="1325"/>
    </row>
    <row r="210" spans="2:8" x14ac:dyDescent="0.2">
      <c r="B210" s="1326"/>
      <c r="C210" s="1327"/>
      <c r="D210" s="1328"/>
      <c r="E210" s="1329"/>
      <c r="F210" s="1329"/>
      <c r="G210" s="1329"/>
      <c r="H210" s="1329"/>
    </row>
    <row r="211" spans="2:8" x14ac:dyDescent="0.2">
      <c r="B211" s="1322"/>
      <c r="C211" s="1323"/>
      <c r="D211" s="1324"/>
      <c r="E211" s="1325"/>
      <c r="F211" s="1325"/>
      <c r="G211" s="1325"/>
      <c r="H211" s="1325"/>
    </row>
    <row r="212" spans="2:8" x14ac:dyDescent="0.2">
      <c r="B212" s="1326"/>
      <c r="C212" s="1327"/>
      <c r="D212" s="1328"/>
      <c r="E212" s="1329"/>
      <c r="F212" s="1329"/>
      <c r="G212" s="1329"/>
      <c r="H212" s="1328"/>
    </row>
    <row r="213" spans="2:8" x14ac:dyDescent="0.2">
      <c r="B213" s="1322"/>
      <c r="C213" s="1323"/>
      <c r="D213" s="1324"/>
      <c r="E213" s="1324"/>
      <c r="F213" s="1325"/>
      <c r="G213" s="1325"/>
      <c r="H213" s="1324"/>
    </row>
    <row r="214" spans="2:8" x14ac:dyDescent="0.2">
      <c r="B214" s="1322"/>
      <c r="C214" s="1323"/>
      <c r="D214" s="1324"/>
      <c r="E214" s="1324"/>
      <c r="F214" s="1325"/>
      <c r="G214" s="1325"/>
      <c r="H214" s="1324"/>
    </row>
    <row r="215" spans="2:8" x14ac:dyDescent="0.2">
      <c r="B215" s="1322"/>
      <c r="C215" s="1323"/>
      <c r="D215" s="1324"/>
      <c r="E215" s="1325"/>
      <c r="F215" s="1325"/>
      <c r="G215" s="1325"/>
      <c r="H215" s="1324"/>
    </row>
    <row r="216" spans="2:8" x14ac:dyDescent="0.2">
      <c r="B216" s="1326"/>
      <c r="C216" s="1327"/>
      <c r="D216" s="1328"/>
      <c r="E216" s="1329"/>
      <c r="F216" s="1329"/>
      <c r="G216" s="1329"/>
      <c r="H216" s="1328"/>
    </row>
    <row r="217" spans="2:8" x14ac:dyDescent="0.2">
      <c r="B217" s="1322"/>
      <c r="C217" s="1323"/>
      <c r="D217" s="1324"/>
      <c r="E217" s="1324"/>
      <c r="F217" s="1325"/>
      <c r="G217" s="1325"/>
      <c r="H217" s="1325"/>
    </row>
    <row r="218" spans="2:8" x14ac:dyDescent="0.2">
      <c r="B218" s="1322"/>
      <c r="C218" s="1323"/>
      <c r="D218" s="1324"/>
      <c r="E218" s="1324"/>
      <c r="F218" s="1325"/>
      <c r="G218" s="1325"/>
      <c r="H218" s="1324"/>
    </row>
    <row r="219" spans="2:8" x14ac:dyDescent="0.2">
      <c r="B219" s="1322"/>
      <c r="C219" s="1323"/>
      <c r="D219" s="1324"/>
      <c r="E219" s="1325"/>
      <c r="F219" s="1325"/>
      <c r="G219" s="1325"/>
      <c r="H219" s="1324"/>
    </row>
    <row r="220" spans="2:8" x14ac:dyDescent="0.2">
      <c r="B220" s="1326"/>
      <c r="C220" s="1327"/>
      <c r="D220" s="1328"/>
      <c r="E220" s="1328"/>
      <c r="F220" s="1329"/>
      <c r="G220" s="1329"/>
      <c r="H220" s="1328"/>
    </row>
    <row r="221" spans="2:8" x14ac:dyDescent="0.2">
      <c r="B221" s="1322"/>
      <c r="C221" s="1323"/>
      <c r="D221" s="1324"/>
      <c r="E221" s="1324"/>
      <c r="F221" s="1325"/>
      <c r="G221" s="1325"/>
      <c r="H221" s="1324"/>
    </row>
    <row r="222" spans="2:8" x14ac:dyDescent="0.2">
      <c r="B222" s="1326"/>
      <c r="C222" s="1327"/>
      <c r="D222" s="1328"/>
      <c r="E222" s="1328"/>
      <c r="F222" s="1329"/>
      <c r="G222" s="1329"/>
      <c r="H222" s="1328"/>
    </row>
    <row r="223" spans="2:8" x14ac:dyDescent="0.2">
      <c r="B223" s="1322"/>
      <c r="C223" s="1323"/>
      <c r="D223" s="1324"/>
      <c r="E223" s="1324"/>
      <c r="F223" s="1325"/>
      <c r="G223" s="1325"/>
      <c r="H223" s="1325"/>
    </row>
    <row r="224" spans="2:8" x14ac:dyDescent="0.2">
      <c r="B224" s="1322"/>
      <c r="C224" s="1323"/>
      <c r="D224" s="1324"/>
      <c r="E224" s="1324"/>
      <c r="F224" s="1325"/>
      <c r="G224" s="1325"/>
      <c r="H224" s="1324"/>
    </row>
    <row r="225" spans="2:8" x14ac:dyDescent="0.2">
      <c r="B225" s="1322"/>
      <c r="C225" s="1323"/>
      <c r="D225" s="1324"/>
      <c r="E225" s="1324"/>
      <c r="F225" s="1325"/>
      <c r="G225" s="1325"/>
      <c r="H225" s="1324"/>
    </row>
    <row r="226" spans="2:8" x14ac:dyDescent="0.2">
      <c r="B226" s="1326"/>
      <c r="C226" s="1331"/>
      <c r="D226" s="1329"/>
      <c r="E226" s="1329"/>
      <c r="F226" s="1329"/>
      <c r="G226" s="1329"/>
      <c r="H226" s="1329"/>
    </row>
    <row r="227" spans="2:8" x14ac:dyDescent="0.2">
      <c r="B227" s="1322"/>
      <c r="C227" s="1332"/>
      <c r="D227" s="1324"/>
      <c r="E227" s="1325"/>
      <c r="F227" s="1325"/>
      <c r="G227" s="1325"/>
      <c r="H227" s="1324"/>
    </row>
    <row r="228" spans="2:8" x14ac:dyDescent="0.2">
      <c r="B228" s="1322"/>
      <c r="C228" s="1332"/>
      <c r="D228" s="1324"/>
      <c r="E228" s="1325"/>
      <c r="F228" s="1325"/>
      <c r="G228" s="1325"/>
      <c r="H228" s="1325"/>
    </row>
    <row r="229" spans="2:8" x14ac:dyDescent="0.2">
      <c r="B229" s="1322"/>
      <c r="C229" s="1332"/>
      <c r="D229" s="1324"/>
      <c r="E229" s="1325"/>
      <c r="F229" s="1325"/>
      <c r="G229" s="1325"/>
      <c r="H229" s="1324"/>
    </row>
    <row r="230" spans="2:8" x14ac:dyDescent="0.2">
      <c r="B230" s="1322"/>
      <c r="C230" s="1332"/>
      <c r="D230" s="1324"/>
      <c r="E230" s="1324"/>
      <c r="F230" s="1325"/>
      <c r="G230" s="1325"/>
      <c r="H230" s="1325"/>
    </row>
    <row r="231" spans="2:8" x14ac:dyDescent="0.2">
      <c r="B231" s="1322"/>
      <c r="C231" s="1332"/>
      <c r="D231" s="1324"/>
      <c r="E231" s="1325"/>
      <c r="F231" s="1325"/>
      <c r="G231" s="1325"/>
      <c r="H231" s="1324"/>
    </row>
    <row r="232" spans="2:8" x14ac:dyDescent="0.2">
      <c r="B232" s="1322"/>
      <c r="C232" s="1332"/>
      <c r="D232" s="1324"/>
      <c r="E232" s="1325"/>
      <c r="F232" s="1325"/>
      <c r="G232" s="1325"/>
      <c r="H232" s="1324"/>
    </row>
  </sheetData>
  <mergeCells count="15">
    <mergeCell ref="K1:Q1"/>
    <mergeCell ref="K2:Q2"/>
    <mergeCell ref="K3:Q3"/>
    <mergeCell ref="B122:H122"/>
    <mergeCell ref="B188:H188"/>
    <mergeCell ref="B4:B6"/>
    <mergeCell ref="C4:C6"/>
    <mergeCell ref="D4:D6"/>
    <mergeCell ref="E4:E6"/>
    <mergeCell ref="F4:F6"/>
    <mergeCell ref="G4:G6"/>
    <mergeCell ref="H4:H6"/>
    <mergeCell ref="B2:H2"/>
    <mergeCell ref="B3:H3"/>
    <mergeCell ref="B1:H1"/>
  </mergeCells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57"/>
  <sheetViews>
    <sheetView workbookViewId="0"/>
  </sheetViews>
  <sheetFormatPr defaultRowHeight="11.25" x14ac:dyDescent="0.2"/>
  <cols>
    <col min="2" max="2" width="6.83203125" customWidth="1"/>
    <col min="3" max="3" width="24.1640625" customWidth="1"/>
    <col min="19" max="19" width="8.1640625" customWidth="1"/>
    <col min="21" max="21" width="20" customWidth="1"/>
    <col min="30" max="30" width="12" customWidth="1"/>
  </cols>
  <sheetData>
    <row r="2" spans="2:20" ht="12" thickBot="1" x14ac:dyDescent="0.25">
      <c r="B2" s="27"/>
      <c r="C2" s="28" t="s">
        <v>131</v>
      </c>
      <c r="D2" s="28"/>
      <c r="E2" s="28"/>
      <c r="F2" s="28"/>
      <c r="G2" s="28"/>
      <c r="H2" s="29"/>
      <c r="I2" s="29"/>
      <c r="J2" s="29"/>
      <c r="K2" s="29"/>
      <c r="L2" s="29"/>
      <c r="M2" s="29"/>
      <c r="N2" s="29"/>
      <c r="O2" s="1452" t="s">
        <v>147</v>
      </c>
      <c r="P2" s="1452"/>
      <c r="Q2" s="1452" t="s">
        <v>388</v>
      </c>
      <c r="R2" s="1452"/>
    </row>
    <row r="3" spans="2:20" ht="12" thickBot="1" x14ac:dyDescent="0.25">
      <c r="B3" s="30"/>
      <c r="C3" s="73"/>
      <c r="D3" s="292">
        <v>2013</v>
      </c>
      <c r="E3" s="39">
        <v>2012</v>
      </c>
      <c r="F3" s="39">
        <v>2011</v>
      </c>
      <c r="G3" s="39">
        <v>2010</v>
      </c>
      <c r="H3" s="39">
        <v>2009</v>
      </c>
      <c r="I3" s="39">
        <v>2008</v>
      </c>
      <c r="J3" s="39">
        <v>2007</v>
      </c>
      <c r="K3" s="74">
        <v>2006</v>
      </c>
      <c r="L3" s="39">
        <v>2005</v>
      </c>
      <c r="M3" s="74">
        <v>2004</v>
      </c>
      <c r="N3" s="75">
        <v>2003</v>
      </c>
      <c r="O3" s="29" t="s">
        <v>248</v>
      </c>
      <c r="P3" s="29" t="s">
        <v>249</v>
      </c>
      <c r="Q3" s="29" t="s">
        <v>248</v>
      </c>
      <c r="R3" s="29" t="s">
        <v>249</v>
      </c>
    </row>
    <row r="4" spans="2:20" ht="12" thickBot="1" x14ac:dyDescent="0.25">
      <c r="B4" s="56"/>
      <c r="C4" s="253" t="s">
        <v>212</v>
      </c>
      <c r="D4" s="41">
        <v>1640223</v>
      </c>
      <c r="E4" s="41">
        <v>1628028</v>
      </c>
      <c r="F4" s="41">
        <v>1612373</v>
      </c>
      <c r="G4" s="41">
        <v>1596050</v>
      </c>
      <c r="H4" s="41">
        <v>1615355</v>
      </c>
      <c r="I4" s="41">
        <v>1676493</v>
      </c>
      <c r="J4" s="41">
        <v>1686107</v>
      </c>
      <c r="K4" s="254">
        <v>1672161</v>
      </c>
      <c r="L4" s="41">
        <v>1643963</v>
      </c>
      <c r="M4" s="254">
        <v>1631848</v>
      </c>
      <c r="N4" s="255">
        <v>1625932</v>
      </c>
      <c r="O4" s="31">
        <f t="shared" ref="O4:O14" si="0">SUM(D4-E4)</f>
        <v>12195</v>
      </c>
      <c r="P4" s="32">
        <f t="shared" ref="P4:P14" si="1">SUM(O4/E4)</f>
        <v>7.4906574088406345E-3</v>
      </c>
      <c r="Q4" s="31">
        <f t="shared" ref="Q4:Q14" si="2">SUM(D4-N4)</f>
        <v>14291</v>
      </c>
      <c r="R4" s="32">
        <f t="shared" ref="R4:R14" si="3">SUM(Q4/N4)</f>
        <v>8.789420467768639E-3</v>
      </c>
    </row>
    <row r="5" spans="2:20" x14ac:dyDescent="0.2">
      <c r="B5" s="92"/>
      <c r="C5" s="42" t="s">
        <v>133</v>
      </c>
      <c r="D5" s="70">
        <v>59412</v>
      </c>
      <c r="E5" s="63">
        <v>57184</v>
      </c>
      <c r="F5" s="63">
        <v>57054</v>
      </c>
      <c r="G5" s="63">
        <v>55258</v>
      </c>
      <c r="H5" s="63">
        <v>59788</v>
      </c>
      <c r="I5" s="63">
        <v>70953</v>
      </c>
      <c r="J5" s="63">
        <v>74294</v>
      </c>
      <c r="K5" s="64">
        <v>73058</v>
      </c>
      <c r="L5" s="63">
        <v>72048</v>
      </c>
      <c r="M5" s="64">
        <v>71985</v>
      </c>
      <c r="N5" s="66">
        <v>67986</v>
      </c>
      <c r="O5" s="31">
        <f t="shared" si="0"/>
        <v>2228</v>
      </c>
      <c r="P5" s="32">
        <f t="shared" si="1"/>
        <v>3.896194739787353E-2</v>
      </c>
      <c r="Q5" s="31">
        <f t="shared" si="2"/>
        <v>-8574</v>
      </c>
      <c r="R5" s="32">
        <f t="shared" si="3"/>
        <v>-0.1261141999823493</v>
      </c>
      <c r="T5" s="245"/>
    </row>
    <row r="6" spans="2:20" x14ac:dyDescent="0.2">
      <c r="B6" s="92"/>
      <c r="C6" s="45" t="s">
        <v>12</v>
      </c>
      <c r="D6" s="43">
        <v>163828</v>
      </c>
      <c r="E6" s="44">
        <v>165206</v>
      </c>
      <c r="F6" s="44">
        <v>166279</v>
      </c>
      <c r="G6" s="44">
        <v>165637</v>
      </c>
      <c r="H6" s="44">
        <v>171207</v>
      </c>
      <c r="I6" s="44">
        <v>186522</v>
      </c>
      <c r="J6" s="44">
        <v>191264</v>
      </c>
      <c r="K6" s="46">
        <v>193727</v>
      </c>
      <c r="L6" s="44">
        <v>195253</v>
      </c>
      <c r="M6" s="46">
        <v>197036</v>
      </c>
      <c r="N6" s="47">
        <v>199444</v>
      </c>
      <c r="O6" s="31">
        <f t="shared" si="0"/>
        <v>-1378</v>
      </c>
      <c r="P6" s="32">
        <f t="shared" si="1"/>
        <v>-8.341101412781618E-3</v>
      </c>
      <c r="Q6" s="31">
        <f t="shared" si="2"/>
        <v>-35616</v>
      </c>
      <c r="R6" s="32">
        <f t="shared" si="3"/>
        <v>-0.17857644251017829</v>
      </c>
      <c r="T6" s="245"/>
    </row>
    <row r="7" spans="2:20" x14ac:dyDescent="0.2">
      <c r="B7" s="92"/>
      <c r="C7" s="45" t="s">
        <v>127</v>
      </c>
      <c r="D7" s="43">
        <v>293845</v>
      </c>
      <c r="E7" s="44">
        <v>291745</v>
      </c>
      <c r="F7" s="44">
        <v>289485</v>
      </c>
      <c r="G7" s="44">
        <v>285858</v>
      </c>
      <c r="H7" s="44">
        <v>289336</v>
      </c>
      <c r="I7" s="44">
        <v>306096</v>
      </c>
      <c r="J7" s="44">
        <v>307736</v>
      </c>
      <c r="K7" s="46">
        <v>307367</v>
      </c>
      <c r="L7" s="44">
        <v>308544</v>
      </c>
      <c r="M7" s="46">
        <v>306171</v>
      </c>
      <c r="N7" s="47">
        <v>303998</v>
      </c>
      <c r="O7" s="31">
        <f t="shared" si="0"/>
        <v>2100</v>
      </c>
      <c r="P7" s="32">
        <f t="shared" si="1"/>
        <v>7.1980668049152511E-3</v>
      </c>
      <c r="Q7" s="31">
        <f t="shared" si="2"/>
        <v>-10153</v>
      </c>
      <c r="R7" s="32">
        <f t="shared" si="3"/>
        <v>-3.3398246041092379E-2</v>
      </c>
      <c r="T7" s="245"/>
    </row>
    <row r="8" spans="2:20" x14ac:dyDescent="0.2">
      <c r="B8" s="92"/>
      <c r="C8" s="45" t="s">
        <v>18</v>
      </c>
      <c r="D8" s="43">
        <v>32029</v>
      </c>
      <c r="E8" s="44">
        <v>31216</v>
      </c>
      <c r="F8" s="44">
        <v>31385</v>
      </c>
      <c r="G8" s="44">
        <v>31735</v>
      </c>
      <c r="H8" s="44">
        <v>34977</v>
      </c>
      <c r="I8" s="44">
        <v>37675</v>
      </c>
      <c r="J8" s="44">
        <v>38264</v>
      </c>
      <c r="K8" s="46">
        <v>37733</v>
      </c>
      <c r="L8" s="44">
        <v>38061</v>
      </c>
      <c r="M8" s="46">
        <v>38932</v>
      </c>
      <c r="N8" s="47">
        <v>39649</v>
      </c>
      <c r="O8" s="31">
        <f t="shared" si="0"/>
        <v>813</v>
      </c>
      <c r="P8" s="32">
        <f t="shared" si="1"/>
        <v>2.6044336237826756E-2</v>
      </c>
      <c r="Q8" s="31">
        <f t="shared" si="2"/>
        <v>-7620</v>
      </c>
      <c r="R8" s="32">
        <f t="shared" si="3"/>
        <v>-0.19218643597568666</v>
      </c>
      <c r="T8" s="245"/>
    </row>
    <row r="9" spans="2:20" x14ac:dyDescent="0.2">
      <c r="B9" s="92"/>
      <c r="C9" s="45" t="s">
        <v>126</v>
      </c>
      <c r="D9" s="43">
        <v>129721</v>
      </c>
      <c r="E9" s="44">
        <v>131502</v>
      </c>
      <c r="F9" s="44">
        <v>133252</v>
      </c>
      <c r="G9" s="44">
        <v>134632</v>
      </c>
      <c r="H9" s="44">
        <v>137556</v>
      </c>
      <c r="I9" s="44">
        <v>132553</v>
      </c>
      <c r="J9" s="44">
        <v>144612</v>
      </c>
      <c r="K9" s="46">
        <v>144335</v>
      </c>
      <c r="L9" s="44">
        <v>142404</v>
      </c>
      <c r="M9" s="46">
        <v>140695</v>
      </c>
      <c r="N9" s="47">
        <v>142808</v>
      </c>
      <c r="O9" s="31">
        <f t="shared" si="0"/>
        <v>-1781</v>
      </c>
      <c r="P9" s="32">
        <f t="shared" si="1"/>
        <v>-1.3543520250642576E-2</v>
      </c>
      <c r="Q9" s="31">
        <f t="shared" si="2"/>
        <v>-13087</v>
      </c>
      <c r="R9" s="32">
        <f t="shared" si="3"/>
        <v>-9.1640524340373092E-2</v>
      </c>
      <c r="T9" s="245"/>
    </row>
    <row r="10" spans="2:20" x14ac:dyDescent="0.2">
      <c r="B10" s="92"/>
      <c r="C10" s="45" t="s">
        <v>125</v>
      </c>
      <c r="D10" s="43">
        <v>206038</v>
      </c>
      <c r="E10" s="44">
        <v>203859</v>
      </c>
      <c r="F10" s="44">
        <v>197168</v>
      </c>
      <c r="G10" s="44">
        <v>191267</v>
      </c>
      <c r="H10" s="44">
        <v>190412</v>
      </c>
      <c r="I10" s="44">
        <v>206936</v>
      </c>
      <c r="J10" s="44">
        <v>207841</v>
      </c>
      <c r="K10" s="46">
        <v>206038</v>
      </c>
      <c r="L10" s="44">
        <v>199564</v>
      </c>
      <c r="M10" s="46">
        <v>197624</v>
      </c>
      <c r="N10" s="47">
        <v>197270</v>
      </c>
      <c r="O10" s="31">
        <f t="shared" si="0"/>
        <v>2179</v>
      </c>
      <c r="P10" s="32">
        <f t="shared" si="1"/>
        <v>1.06887603686862E-2</v>
      </c>
      <c r="Q10" s="31">
        <f t="shared" si="2"/>
        <v>8768</v>
      </c>
      <c r="R10" s="32">
        <f t="shared" si="3"/>
        <v>4.4446697419779996E-2</v>
      </c>
      <c r="T10" s="245"/>
    </row>
    <row r="11" spans="2:20" x14ac:dyDescent="0.2">
      <c r="B11" s="92"/>
      <c r="C11" s="45" t="s">
        <v>134</v>
      </c>
      <c r="D11" s="43">
        <v>313595</v>
      </c>
      <c r="E11" s="44">
        <v>309646</v>
      </c>
      <c r="F11" s="44">
        <v>305501</v>
      </c>
      <c r="G11" s="44">
        <v>299222</v>
      </c>
      <c r="H11" s="44">
        <v>295096</v>
      </c>
      <c r="I11" s="44">
        <v>289387</v>
      </c>
      <c r="J11" s="44">
        <v>280751</v>
      </c>
      <c r="K11" s="46">
        <v>272750</v>
      </c>
      <c r="L11" s="44">
        <v>266788</v>
      </c>
      <c r="M11" s="46">
        <v>262529</v>
      </c>
      <c r="N11" s="47">
        <v>258521</v>
      </c>
      <c r="O11" s="31">
        <f t="shared" si="0"/>
        <v>3949</v>
      </c>
      <c r="P11" s="32">
        <f t="shared" si="1"/>
        <v>1.2753273092499176E-2</v>
      </c>
      <c r="Q11" s="31">
        <f t="shared" si="2"/>
        <v>55074</v>
      </c>
      <c r="R11" s="32">
        <f t="shared" si="3"/>
        <v>0.21303491785967096</v>
      </c>
      <c r="T11" s="245"/>
    </row>
    <row r="12" spans="2:20" x14ac:dyDescent="0.2">
      <c r="B12" s="92"/>
      <c r="C12" s="45" t="s">
        <v>124</v>
      </c>
      <c r="D12" s="43">
        <v>147230</v>
      </c>
      <c r="E12" s="44">
        <v>142555</v>
      </c>
      <c r="F12" s="44">
        <v>137212</v>
      </c>
      <c r="G12" s="44">
        <v>133531</v>
      </c>
      <c r="H12" s="44">
        <v>133675</v>
      </c>
      <c r="I12" s="44">
        <v>137610</v>
      </c>
      <c r="J12" s="44">
        <v>135829</v>
      </c>
      <c r="K12" s="46">
        <v>132583</v>
      </c>
      <c r="L12" s="44">
        <v>129470</v>
      </c>
      <c r="M12" s="46">
        <v>127474</v>
      </c>
      <c r="N12" s="47">
        <v>125111</v>
      </c>
      <c r="O12" s="31">
        <f t="shared" si="0"/>
        <v>4675</v>
      </c>
      <c r="P12" s="32">
        <f t="shared" si="1"/>
        <v>3.2794360071551329E-2</v>
      </c>
      <c r="Q12" s="31">
        <f t="shared" si="2"/>
        <v>22119</v>
      </c>
      <c r="R12" s="32">
        <f t="shared" si="3"/>
        <v>0.17679500603464124</v>
      </c>
      <c r="T12" s="245"/>
    </row>
    <row r="13" spans="2:20" x14ac:dyDescent="0.2">
      <c r="B13" s="92"/>
      <c r="C13" s="45" t="s">
        <v>123</v>
      </c>
      <c r="D13" s="43">
        <v>58943</v>
      </c>
      <c r="E13" s="44">
        <v>58455</v>
      </c>
      <c r="F13" s="44">
        <v>57227</v>
      </c>
      <c r="G13" s="44">
        <v>56637</v>
      </c>
      <c r="H13" s="44">
        <v>56797</v>
      </c>
      <c r="I13" s="44">
        <v>58166</v>
      </c>
      <c r="J13" s="44">
        <v>58663</v>
      </c>
      <c r="K13" s="46">
        <v>57747</v>
      </c>
      <c r="L13" s="44">
        <v>56202</v>
      </c>
      <c r="M13" s="46">
        <v>55995</v>
      </c>
      <c r="N13" s="47">
        <v>55841</v>
      </c>
      <c r="O13" s="31">
        <f t="shared" si="0"/>
        <v>488</v>
      </c>
      <c r="P13" s="32">
        <f t="shared" si="1"/>
        <v>8.3483021127362927E-3</v>
      </c>
      <c r="Q13" s="31">
        <f t="shared" si="2"/>
        <v>3102</v>
      </c>
      <c r="R13" s="32">
        <f t="shared" si="3"/>
        <v>5.5550581114235061E-2</v>
      </c>
      <c r="T13" s="245"/>
    </row>
    <row r="14" spans="2:20" ht="12" thickBot="1" x14ac:dyDescent="0.25">
      <c r="C14" s="48" t="s">
        <v>132</v>
      </c>
      <c r="D14" s="49">
        <v>235130</v>
      </c>
      <c r="E14" s="50">
        <v>236310</v>
      </c>
      <c r="F14" s="50">
        <v>237498</v>
      </c>
      <c r="G14" s="50">
        <v>242125</v>
      </c>
      <c r="H14" s="50">
        <v>246406</v>
      </c>
      <c r="I14" s="50">
        <v>250520</v>
      </c>
      <c r="J14" s="67">
        <v>246853</v>
      </c>
      <c r="K14" s="68">
        <v>246566</v>
      </c>
      <c r="L14" s="67">
        <v>235094</v>
      </c>
      <c r="M14" s="68">
        <v>233148</v>
      </c>
      <c r="N14" s="69">
        <v>235350</v>
      </c>
      <c r="O14" s="31">
        <f t="shared" si="0"/>
        <v>-1180</v>
      </c>
      <c r="P14" s="32">
        <f t="shared" si="1"/>
        <v>-4.993440819262833E-3</v>
      </c>
      <c r="Q14" s="31">
        <f t="shared" si="2"/>
        <v>-220</v>
      </c>
      <c r="R14" s="32">
        <f t="shared" si="3"/>
        <v>-9.3477799022732106E-4</v>
      </c>
      <c r="T14" s="245"/>
    </row>
    <row r="15" spans="2:20" x14ac:dyDescent="0.2">
      <c r="B15" s="56"/>
    </row>
    <row r="16" spans="2:20" x14ac:dyDescent="0.2">
      <c r="B16" s="59"/>
    </row>
    <row r="17" spans="3:18" x14ac:dyDescent="0.2">
      <c r="C17" s="341"/>
      <c r="D17" s="341"/>
      <c r="E17" s="341"/>
      <c r="F17" s="341"/>
      <c r="G17" s="341"/>
      <c r="H17" s="341"/>
      <c r="I17" s="341"/>
      <c r="J17" s="341"/>
      <c r="K17" s="341"/>
      <c r="L17" s="341"/>
      <c r="M17" s="341"/>
      <c r="N17" s="341"/>
    </row>
    <row r="18" spans="3:18" ht="12" thickBot="1" x14ac:dyDescent="0.25">
      <c r="C18" s="264"/>
      <c r="D18" s="264"/>
      <c r="E18" s="264"/>
      <c r="F18" s="264"/>
      <c r="G18" s="264"/>
      <c r="H18" s="264" t="s">
        <v>371</v>
      </c>
      <c r="I18" s="264"/>
      <c r="J18" s="264"/>
      <c r="K18" s="264"/>
      <c r="L18" s="264"/>
      <c r="M18" s="264"/>
      <c r="N18" s="264"/>
      <c r="O18" s="1452" t="s">
        <v>147</v>
      </c>
      <c r="P18" s="1452"/>
      <c r="Q18" s="1452" t="s">
        <v>388</v>
      </c>
      <c r="R18" s="1452"/>
    </row>
    <row r="19" spans="3:18" ht="12" thickBot="1" x14ac:dyDescent="0.25">
      <c r="C19" s="293"/>
      <c r="D19" s="350">
        <v>2013</v>
      </c>
      <c r="E19" s="357">
        <v>2012</v>
      </c>
      <c r="F19" s="352">
        <v>2011</v>
      </c>
      <c r="G19" s="324">
        <v>2010</v>
      </c>
      <c r="H19" s="324">
        <v>2009</v>
      </c>
      <c r="I19" s="324">
        <v>2008</v>
      </c>
      <c r="J19" s="324">
        <v>2007</v>
      </c>
      <c r="K19" s="319">
        <v>2006</v>
      </c>
      <c r="L19" s="359">
        <v>2005</v>
      </c>
      <c r="M19" s="319">
        <v>2004</v>
      </c>
      <c r="N19" s="359">
        <v>2003</v>
      </c>
      <c r="O19" s="29" t="s">
        <v>248</v>
      </c>
      <c r="P19" s="29" t="s">
        <v>249</v>
      </c>
      <c r="Q19" s="29" t="s">
        <v>248</v>
      </c>
      <c r="R19" s="29" t="s">
        <v>249</v>
      </c>
    </row>
    <row r="20" spans="3:18" x14ac:dyDescent="0.2">
      <c r="C20" s="355" t="s">
        <v>212</v>
      </c>
      <c r="D20" s="364">
        <v>1640223</v>
      </c>
      <c r="E20" s="346">
        <v>1628028</v>
      </c>
      <c r="F20" s="349">
        <v>1612373</v>
      </c>
      <c r="G20" s="334">
        <v>1596050</v>
      </c>
      <c r="H20" s="334">
        <v>1615355</v>
      </c>
      <c r="I20" s="334">
        <v>1676493</v>
      </c>
      <c r="J20" s="334">
        <v>1686107</v>
      </c>
      <c r="K20" s="349">
        <v>1672161</v>
      </c>
      <c r="L20" s="334">
        <v>1643963</v>
      </c>
      <c r="M20" s="349">
        <v>1631848</v>
      </c>
      <c r="N20" s="334">
        <v>1625932</v>
      </c>
      <c r="O20" s="31">
        <f t="shared" ref="O20:O31" si="4">SUM(D20-E20)</f>
        <v>12195</v>
      </c>
      <c r="P20" s="32">
        <f t="shared" ref="P20:P31" si="5">SUM(O20/E20)</f>
        <v>7.4906574088406345E-3</v>
      </c>
      <c r="Q20" s="31">
        <f t="shared" ref="Q20:Q31" si="6">SUM(D20-N20)</f>
        <v>14291</v>
      </c>
      <c r="R20" s="32">
        <f t="shared" ref="R20:R31" si="7">SUM(Q20/N20)</f>
        <v>8.789420467768639E-3</v>
      </c>
    </row>
    <row r="21" spans="3:18" ht="12" thickBot="1" x14ac:dyDescent="0.25">
      <c r="C21" s="355" t="s">
        <v>386</v>
      </c>
      <c r="D21" s="353">
        <v>350313</v>
      </c>
      <c r="E21" s="366">
        <v>346669</v>
      </c>
      <c r="F21" s="336">
        <v>342945</v>
      </c>
      <c r="G21" s="345">
        <v>339488</v>
      </c>
      <c r="H21" s="345">
        <v>340623</v>
      </c>
      <c r="I21" s="345">
        <v>356677</v>
      </c>
      <c r="J21" s="334">
        <v>359796</v>
      </c>
      <c r="K21" s="349">
        <v>356629</v>
      </c>
      <c r="L21" s="334">
        <v>351478</v>
      </c>
      <c r="M21" s="349">
        <v>349816</v>
      </c>
      <c r="N21" s="334">
        <v>351389</v>
      </c>
      <c r="O21" s="31">
        <f t="shared" si="4"/>
        <v>3644</v>
      </c>
      <c r="P21" s="32">
        <f t="shared" si="5"/>
        <v>1.051146771127502E-2</v>
      </c>
      <c r="Q21" s="31">
        <f t="shared" si="6"/>
        <v>-1076</v>
      </c>
      <c r="R21" s="32">
        <f t="shared" si="7"/>
        <v>-3.062133419088247E-3</v>
      </c>
    </row>
    <row r="22" spans="3:18" x14ac:dyDescent="0.2">
      <c r="C22" s="310" t="s">
        <v>374</v>
      </c>
      <c r="D22" s="364">
        <v>60245</v>
      </c>
      <c r="E22" s="290">
        <v>59797</v>
      </c>
      <c r="F22" s="265">
        <v>59715</v>
      </c>
      <c r="G22" s="354">
        <v>58639</v>
      </c>
      <c r="H22" s="354">
        <v>59165</v>
      </c>
      <c r="I22" s="354">
        <v>63050</v>
      </c>
      <c r="J22" s="260">
        <v>63568</v>
      </c>
      <c r="K22" s="272">
        <v>63541</v>
      </c>
      <c r="L22" s="260">
        <v>62943</v>
      </c>
      <c r="M22" s="272">
        <v>62968</v>
      </c>
      <c r="N22" s="260">
        <v>63209</v>
      </c>
      <c r="O22" s="31">
        <f t="shared" si="4"/>
        <v>448</v>
      </c>
      <c r="P22" s="32">
        <f t="shared" si="5"/>
        <v>7.4920146495643597E-3</v>
      </c>
      <c r="Q22" s="31">
        <f t="shared" si="6"/>
        <v>-2964</v>
      </c>
      <c r="R22" s="32">
        <f t="shared" si="7"/>
        <v>-4.6892056510939896E-2</v>
      </c>
    </row>
    <row r="23" spans="3:18" x14ac:dyDescent="0.2">
      <c r="C23" s="298" t="s">
        <v>384</v>
      </c>
      <c r="D23" s="364">
        <v>60526</v>
      </c>
      <c r="E23" s="290">
        <v>59339</v>
      </c>
      <c r="F23" s="265">
        <v>57789</v>
      </c>
      <c r="G23" s="354">
        <v>57039</v>
      </c>
      <c r="H23" s="354">
        <v>55874</v>
      </c>
      <c r="I23" s="354">
        <v>55323</v>
      </c>
      <c r="J23" s="354">
        <v>53620</v>
      </c>
      <c r="K23" s="265">
        <v>52500</v>
      </c>
      <c r="L23" s="354">
        <v>51638</v>
      </c>
      <c r="M23" s="265">
        <v>51143</v>
      </c>
      <c r="N23" s="354">
        <v>50649</v>
      </c>
      <c r="O23" s="31">
        <f t="shared" si="4"/>
        <v>1187</v>
      </c>
      <c r="P23" s="32">
        <f t="shared" si="5"/>
        <v>2.0003707511080403E-2</v>
      </c>
      <c r="Q23" s="31">
        <f t="shared" si="6"/>
        <v>9877</v>
      </c>
      <c r="R23" s="32">
        <f t="shared" si="7"/>
        <v>0.19500878595826177</v>
      </c>
    </row>
    <row r="24" spans="3:18" x14ac:dyDescent="0.2">
      <c r="C24" s="298" t="s">
        <v>377</v>
      </c>
      <c r="D24" s="364">
        <v>57244</v>
      </c>
      <c r="E24" s="290">
        <v>57344</v>
      </c>
      <c r="F24" s="265">
        <v>56246</v>
      </c>
      <c r="G24" s="354">
        <v>55071</v>
      </c>
      <c r="H24" s="354">
        <v>54168</v>
      </c>
      <c r="I24" s="354">
        <v>58672</v>
      </c>
      <c r="J24" s="354">
        <v>62738</v>
      </c>
      <c r="K24" s="265">
        <v>62726</v>
      </c>
      <c r="L24" s="354">
        <v>61168</v>
      </c>
      <c r="M24" s="265">
        <v>61241</v>
      </c>
      <c r="N24" s="354">
        <v>62420</v>
      </c>
      <c r="O24" s="31">
        <f t="shared" si="4"/>
        <v>-100</v>
      </c>
      <c r="P24" s="32">
        <f t="shared" si="5"/>
        <v>-1.7438616071428572E-3</v>
      </c>
      <c r="Q24" s="31">
        <f t="shared" si="6"/>
        <v>-5176</v>
      </c>
      <c r="R24" s="32">
        <f t="shared" si="7"/>
        <v>-8.2922140339634728E-2</v>
      </c>
    </row>
    <row r="25" spans="3:18" x14ac:dyDescent="0.2">
      <c r="C25" s="298" t="s">
        <v>379</v>
      </c>
      <c r="D25" s="364">
        <v>38296</v>
      </c>
      <c r="E25" s="290">
        <v>38499</v>
      </c>
      <c r="F25" s="265">
        <v>39374</v>
      </c>
      <c r="G25" s="354">
        <v>39566</v>
      </c>
      <c r="H25" s="354">
        <v>40034</v>
      </c>
      <c r="I25" s="354">
        <v>42193</v>
      </c>
      <c r="J25" s="354">
        <v>42081</v>
      </c>
      <c r="K25" s="265">
        <v>40528</v>
      </c>
      <c r="L25" s="354">
        <v>39620</v>
      </c>
      <c r="M25" s="265">
        <v>38348</v>
      </c>
      <c r="N25" s="354">
        <v>38635</v>
      </c>
      <c r="O25" s="31">
        <f t="shared" si="4"/>
        <v>-203</v>
      </c>
      <c r="P25" s="32">
        <f t="shared" si="5"/>
        <v>-5.2728642302397469E-3</v>
      </c>
      <c r="Q25" s="31">
        <f t="shared" si="6"/>
        <v>-339</v>
      </c>
      <c r="R25" s="32">
        <f t="shared" si="7"/>
        <v>-8.7744273327293905E-3</v>
      </c>
    </row>
    <row r="26" spans="3:18" x14ac:dyDescent="0.2">
      <c r="C26" s="298" t="s">
        <v>382</v>
      </c>
      <c r="D26" s="364">
        <v>37351</v>
      </c>
      <c r="E26" s="290">
        <v>37240</v>
      </c>
      <c r="F26" s="265">
        <v>37385</v>
      </c>
      <c r="G26" s="354">
        <v>38241</v>
      </c>
      <c r="H26" s="354">
        <v>38826</v>
      </c>
      <c r="I26" s="354">
        <v>39172</v>
      </c>
      <c r="J26" s="354">
        <v>38316</v>
      </c>
      <c r="K26" s="265">
        <v>38450</v>
      </c>
      <c r="L26" s="354">
        <v>37795</v>
      </c>
      <c r="M26" s="265">
        <v>37752</v>
      </c>
      <c r="N26" s="354">
        <v>37897</v>
      </c>
      <c r="O26" s="31">
        <f t="shared" si="4"/>
        <v>111</v>
      </c>
      <c r="P26" s="32">
        <f t="shared" si="5"/>
        <v>2.9806659505907628E-3</v>
      </c>
      <c r="Q26" s="31">
        <f t="shared" si="6"/>
        <v>-546</v>
      </c>
      <c r="R26" s="32">
        <f t="shared" si="7"/>
        <v>-1.4407472887035913E-2</v>
      </c>
    </row>
    <row r="27" spans="3:18" x14ac:dyDescent="0.2">
      <c r="C27" s="298" t="s">
        <v>376</v>
      </c>
      <c r="D27" s="364">
        <v>33796</v>
      </c>
      <c r="E27" s="290">
        <v>31993</v>
      </c>
      <c r="F27" s="265">
        <v>29763</v>
      </c>
      <c r="G27" s="354">
        <v>28613</v>
      </c>
      <c r="H27" s="354">
        <v>28162</v>
      </c>
      <c r="I27" s="354">
        <v>29330</v>
      </c>
      <c r="J27" s="354">
        <v>28787</v>
      </c>
      <c r="K27" s="265">
        <v>27993</v>
      </c>
      <c r="L27" s="354">
        <v>27556</v>
      </c>
      <c r="M27" s="265">
        <v>27358</v>
      </c>
      <c r="N27" s="354">
        <v>26833</v>
      </c>
      <c r="O27" s="31">
        <f t="shared" si="4"/>
        <v>1803</v>
      </c>
      <c r="P27" s="32">
        <f t="shared" si="5"/>
        <v>5.6356077892038885E-2</v>
      </c>
      <c r="Q27" s="31">
        <f t="shared" si="6"/>
        <v>6963</v>
      </c>
      <c r="R27" s="32">
        <f t="shared" si="7"/>
        <v>0.25949390675660566</v>
      </c>
    </row>
    <row r="28" spans="3:18" x14ac:dyDescent="0.2">
      <c r="C28" s="298" t="s">
        <v>375</v>
      </c>
      <c r="D28" s="364">
        <v>27386</v>
      </c>
      <c r="E28" s="290">
        <v>28017</v>
      </c>
      <c r="F28" s="265">
        <v>28961</v>
      </c>
      <c r="G28" s="354">
        <v>29210</v>
      </c>
      <c r="H28" s="354">
        <v>30225</v>
      </c>
      <c r="I28" s="354">
        <v>32283</v>
      </c>
      <c r="J28" s="354">
        <v>33035</v>
      </c>
      <c r="K28" s="265">
        <v>33621</v>
      </c>
      <c r="L28" s="354">
        <v>34310</v>
      </c>
      <c r="M28" s="265">
        <v>34925</v>
      </c>
      <c r="N28" s="354">
        <v>35720</v>
      </c>
      <c r="O28" s="31">
        <f t="shared" si="4"/>
        <v>-631</v>
      </c>
      <c r="P28" s="32">
        <f t="shared" si="5"/>
        <v>-2.2522040189884712E-2</v>
      </c>
      <c r="Q28" s="31">
        <f t="shared" si="6"/>
        <v>-8334</v>
      </c>
      <c r="R28" s="32">
        <f t="shared" si="7"/>
        <v>-0.23331466965285555</v>
      </c>
    </row>
    <row r="29" spans="3:18" x14ac:dyDescent="0.2">
      <c r="C29" s="298" t="s">
        <v>387</v>
      </c>
      <c r="D29" s="364">
        <v>14848</v>
      </c>
      <c r="E29" s="290">
        <v>14820</v>
      </c>
      <c r="F29" s="265">
        <v>14555</v>
      </c>
      <c r="G29" s="354">
        <v>14250</v>
      </c>
      <c r="H29" s="354">
        <v>14061</v>
      </c>
      <c r="I29" s="354">
        <v>14408</v>
      </c>
      <c r="J29" s="354">
        <v>14677</v>
      </c>
      <c r="K29" s="265">
        <v>14444</v>
      </c>
      <c r="L29" s="354">
        <v>14088</v>
      </c>
      <c r="M29" s="265">
        <v>13976</v>
      </c>
      <c r="N29" s="354">
        <v>14036</v>
      </c>
      <c r="O29" s="31">
        <f t="shared" si="4"/>
        <v>28</v>
      </c>
      <c r="P29" s="32">
        <f t="shared" si="5"/>
        <v>1.8893387314439945E-3</v>
      </c>
      <c r="Q29" s="31">
        <f t="shared" si="6"/>
        <v>812</v>
      </c>
      <c r="R29" s="32">
        <f t="shared" si="7"/>
        <v>5.7851239669421489E-2</v>
      </c>
    </row>
    <row r="30" spans="3:18" x14ac:dyDescent="0.2">
      <c r="C30" s="298" t="s">
        <v>378</v>
      </c>
      <c r="D30" s="364">
        <v>10185</v>
      </c>
      <c r="E30" s="290">
        <v>9871</v>
      </c>
      <c r="F30" s="265">
        <v>9642</v>
      </c>
      <c r="G30" s="354">
        <v>9443</v>
      </c>
      <c r="H30" s="354">
        <v>10276</v>
      </c>
      <c r="I30" s="354">
        <v>12652</v>
      </c>
      <c r="J30" s="354">
        <v>13301</v>
      </c>
      <c r="K30" s="265">
        <v>13198</v>
      </c>
      <c r="L30" s="354">
        <v>12565</v>
      </c>
      <c r="M30" s="265">
        <v>12162</v>
      </c>
      <c r="N30" s="354">
        <v>11954</v>
      </c>
      <c r="O30" s="31">
        <f t="shared" si="4"/>
        <v>314</v>
      </c>
      <c r="P30" s="32">
        <f t="shared" si="5"/>
        <v>3.1810353560936075E-2</v>
      </c>
      <c r="Q30" s="31">
        <f t="shared" si="6"/>
        <v>-1769</v>
      </c>
      <c r="R30" s="32">
        <f t="shared" si="7"/>
        <v>-0.14798393843065083</v>
      </c>
    </row>
    <row r="31" spans="3:18" ht="12" thickBot="1" x14ac:dyDescent="0.25">
      <c r="C31" s="289" t="s">
        <v>380</v>
      </c>
      <c r="D31" s="353">
        <v>10331</v>
      </c>
      <c r="E31" s="263">
        <v>9665</v>
      </c>
      <c r="F31" s="363">
        <v>9420</v>
      </c>
      <c r="G31" s="294">
        <v>9372</v>
      </c>
      <c r="H31" s="294">
        <v>9804</v>
      </c>
      <c r="I31" s="294">
        <v>9565</v>
      </c>
      <c r="J31" s="294">
        <v>9625</v>
      </c>
      <c r="K31" s="363">
        <v>9569</v>
      </c>
      <c r="L31" s="294">
        <v>9673</v>
      </c>
      <c r="M31" s="363">
        <v>9885</v>
      </c>
      <c r="N31" s="294">
        <v>9990</v>
      </c>
      <c r="O31" s="31">
        <f t="shared" si="4"/>
        <v>666</v>
      </c>
      <c r="P31" s="32">
        <f t="shared" si="5"/>
        <v>6.8908432488360066E-2</v>
      </c>
      <c r="Q31" s="31">
        <f t="shared" si="6"/>
        <v>341</v>
      </c>
      <c r="R31" s="32">
        <f t="shared" si="7"/>
        <v>3.4134134134134131E-2</v>
      </c>
    </row>
    <row r="32" spans="3:18" x14ac:dyDescent="0.2"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41"/>
      <c r="N32" s="341"/>
    </row>
    <row r="33" spans="3:19" x14ac:dyDescent="0.2">
      <c r="F33" s="341" t="s">
        <v>372</v>
      </c>
    </row>
    <row r="34" spans="3:19" x14ac:dyDescent="0.2">
      <c r="F34" s="341" t="s">
        <v>372</v>
      </c>
      <c r="S34" s="351"/>
    </row>
    <row r="35" spans="3:19" ht="12" thickBot="1" x14ac:dyDescent="0.25">
      <c r="C35" s="1078"/>
      <c r="D35" s="1078"/>
      <c r="E35" s="1078"/>
      <c r="F35" s="1078"/>
      <c r="G35" s="1078"/>
      <c r="H35" s="1078" t="s">
        <v>371</v>
      </c>
      <c r="I35" s="1078"/>
      <c r="J35" s="1078"/>
      <c r="K35" s="1078"/>
      <c r="L35" s="1078"/>
      <c r="M35" s="1078"/>
      <c r="N35" s="1078"/>
      <c r="O35" s="1451" t="s">
        <v>147</v>
      </c>
      <c r="P35" s="1451"/>
      <c r="Q35" s="1451" t="s">
        <v>388</v>
      </c>
      <c r="R35" s="1451"/>
    </row>
    <row r="36" spans="3:19" ht="12" thickBot="1" x14ac:dyDescent="0.25">
      <c r="C36" s="1081"/>
      <c r="D36" s="1082">
        <v>2013</v>
      </c>
      <c r="E36" s="1083">
        <v>2012</v>
      </c>
      <c r="F36" s="1083">
        <v>2011</v>
      </c>
      <c r="G36" s="1083">
        <v>2010</v>
      </c>
      <c r="H36" s="1083">
        <v>2009</v>
      </c>
      <c r="I36" s="1083">
        <v>2008</v>
      </c>
      <c r="J36" s="1083">
        <v>2007</v>
      </c>
      <c r="K36" s="1083">
        <v>2006</v>
      </c>
      <c r="L36" s="1083">
        <v>2005</v>
      </c>
      <c r="M36" s="1083">
        <v>2004</v>
      </c>
      <c r="N36" s="1084">
        <v>2003</v>
      </c>
      <c r="O36" s="1075" t="s">
        <v>248</v>
      </c>
      <c r="P36" s="1075" t="s">
        <v>249</v>
      </c>
      <c r="Q36" s="1075" t="s">
        <v>248</v>
      </c>
      <c r="R36" s="1075" t="s">
        <v>249</v>
      </c>
    </row>
    <row r="37" spans="3:19" ht="12" thickBot="1" x14ac:dyDescent="0.25">
      <c r="C37" s="1089" t="s">
        <v>212</v>
      </c>
      <c r="D37" s="1090">
        <v>1640223</v>
      </c>
      <c r="E37" s="1090">
        <v>1628028</v>
      </c>
      <c r="F37" s="1090">
        <v>1612373</v>
      </c>
      <c r="G37" s="1090">
        <v>1596050</v>
      </c>
      <c r="H37" s="1090">
        <v>1615355</v>
      </c>
      <c r="I37" s="1090">
        <v>1676493</v>
      </c>
      <c r="J37" s="1090">
        <v>1686107</v>
      </c>
      <c r="K37" s="1090">
        <v>1672161</v>
      </c>
      <c r="L37" s="1090">
        <v>1643963</v>
      </c>
      <c r="M37" s="1090">
        <v>1631848</v>
      </c>
      <c r="N37" s="1091">
        <v>1625932</v>
      </c>
      <c r="O37" s="1076">
        <v>12195</v>
      </c>
      <c r="P37" s="1077">
        <v>7.4906574088406345E-3</v>
      </c>
      <c r="Q37" s="1076">
        <v>14291</v>
      </c>
      <c r="R37" s="1077">
        <v>8.789420467768639E-3</v>
      </c>
    </row>
    <row r="38" spans="3:19" x14ac:dyDescent="0.2">
      <c r="C38" s="1085" t="s">
        <v>373</v>
      </c>
      <c r="D38" s="1079">
        <v>176606</v>
      </c>
      <c r="E38" s="1079">
        <v>175903</v>
      </c>
      <c r="F38" s="1079">
        <v>176280</v>
      </c>
      <c r="G38" s="1079">
        <v>176292</v>
      </c>
      <c r="H38" s="1079">
        <v>179071</v>
      </c>
      <c r="I38" s="1079">
        <v>185328</v>
      </c>
      <c r="J38" s="1079">
        <v>184316</v>
      </c>
      <c r="K38" s="1079">
        <v>183382</v>
      </c>
      <c r="L38" s="1079">
        <v>181489</v>
      </c>
      <c r="M38" s="1079">
        <v>178870</v>
      </c>
      <c r="N38" s="1086">
        <v>179316</v>
      </c>
      <c r="O38" s="1076">
        <v>703</v>
      </c>
      <c r="P38" s="1077">
        <v>3.9965208097644724E-3</v>
      </c>
      <c r="Q38" s="1076">
        <v>-2710</v>
      </c>
      <c r="R38" s="1077">
        <v>-1.5112984898168596E-2</v>
      </c>
    </row>
    <row r="39" spans="3:19" x14ac:dyDescent="0.2">
      <c r="C39" s="1085" t="s">
        <v>381</v>
      </c>
      <c r="D39" s="1079">
        <v>522155</v>
      </c>
      <c r="E39" s="1079">
        <v>518110</v>
      </c>
      <c r="F39" s="1079">
        <v>514344</v>
      </c>
      <c r="G39" s="1079">
        <v>508918</v>
      </c>
      <c r="H39" s="1079">
        <v>513625</v>
      </c>
      <c r="I39" s="1079">
        <v>533149</v>
      </c>
      <c r="J39" s="1079">
        <v>530906</v>
      </c>
      <c r="K39" s="1079">
        <v>525461</v>
      </c>
      <c r="L39" s="1079">
        <v>512404</v>
      </c>
      <c r="M39" s="1079">
        <v>506243</v>
      </c>
      <c r="N39" s="1086">
        <v>504310</v>
      </c>
      <c r="O39" s="1076">
        <v>4045</v>
      </c>
      <c r="P39" s="1077">
        <v>7.8072224045086947E-3</v>
      </c>
      <c r="Q39" s="1076">
        <v>17845</v>
      </c>
      <c r="R39" s="1077">
        <v>3.5384981459816382E-2</v>
      </c>
    </row>
    <row r="40" spans="3:19" x14ac:dyDescent="0.2">
      <c r="C40" s="1085" t="s">
        <v>383</v>
      </c>
      <c r="D40" s="1079">
        <v>217786</v>
      </c>
      <c r="E40" s="1079">
        <v>214877</v>
      </c>
      <c r="F40" s="1079">
        <v>211279</v>
      </c>
      <c r="G40" s="1079">
        <v>208523</v>
      </c>
      <c r="H40" s="1079">
        <v>211471</v>
      </c>
      <c r="I40" s="1079">
        <v>223844</v>
      </c>
      <c r="J40" s="1079">
        <v>224596</v>
      </c>
      <c r="K40" s="1079">
        <v>223855</v>
      </c>
      <c r="L40" s="1079">
        <v>220266</v>
      </c>
      <c r="M40" s="1079">
        <v>219448</v>
      </c>
      <c r="N40" s="1086">
        <v>218711</v>
      </c>
      <c r="O40" s="1076">
        <v>2909</v>
      </c>
      <c r="P40" s="1077">
        <v>1.3537977540639529E-2</v>
      </c>
      <c r="Q40" s="1076">
        <v>-925</v>
      </c>
      <c r="R40" s="1077">
        <v>-4.2293254568814553E-3</v>
      </c>
    </row>
    <row r="41" spans="3:19" x14ac:dyDescent="0.2">
      <c r="C41" s="1085" t="s">
        <v>385</v>
      </c>
      <c r="D41" s="1079">
        <v>328058</v>
      </c>
      <c r="E41" s="1079">
        <v>325610</v>
      </c>
      <c r="F41" s="1079">
        <v>320231</v>
      </c>
      <c r="G41" s="1079">
        <v>316376</v>
      </c>
      <c r="H41" s="1079">
        <v>321658</v>
      </c>
      <c r="I41" s="1079">
        <v>334933</v>
      </c>
      <c r="J41" s="1079">
        <v>336133</v>
      </c>
      <c r="K41" s="1079">
        <v>335957</v>
      </c>
      <c r="L41" s="1079">
        <v>329668</v>
      </c>
      <c r="M41" s="1079">
        <v>329748</v>
      </c>
      <c r="N41" s="1086">
        <v>325299</v>
      </c>
      <c r="O41" s="1076">
        <v>2448</v>
      </c>
      <c r="P41" s="1077">
        <v>7.5181966155830598E-3</v>
      </c>
      <c r="Q41" s="1076">
        <v>2759</v>
      </c>
      <c r="R41" s="1077">
        <v>8.4814278556036137E-3</v>
      </c>
    </row>
    <row r="42" spans="3:19" ht="12" thickBot="1" x14ac:dyDescent="0.25">
      <c r="C42" s="1087" t="s">
        <v>386</v>
      </c>
      <c r="D42" s="1080">
        <v>350313</v>
      </c>
      <c r="E42" s="1080">
        <v>346669</v>
      </c>
      <c r="F42" s="1080">
        <v>342945</v>
      </c>
      <c r="G42" s="1080">
        <v>339488</v>
      </c>
      <c r="H42" s="1080">
        <v>340623</v>
      </c>
      <c r="I42" s="1080">
        <v>356677</v>
      </c>
      <c r="J42" s="1080">
        <v>359796</v>
      </c>
      <c r="K42" s="1080">
        <v>356629</v>
      </c>
      <c r="L42" s="1080">
        <v>351478</v>
      </c>
      <c r="M42" s="1080">
        <v>349816</v>
      </c>
      <c r="N42" s="1088">
        <v>351389</v>
      </c>
      <c r="O42" s="1076">
        <v>3644</v>
      </c>
      <c r="P42" s="1077">
        <v>1.051146771127502E-2</v>
      </c>
      <c r="Q42" s="1076">
        <v>-1076</v>
      </c>
      <c r="R42" s="1077">
        <v>-3.062133419088247E-3</v>
      </c>
    </row>
    <row r="43" spans="3:19" x14ac:dyDescent="0.2">
      <c r="F43" s="341" t="s">
        <v>372</v>
      </c>
      <c r="S43" s="351"/>
    </row>
    <row r="44" spans="3:19" x14ac:dyDescent="0.2">
      <c r="F44" s="341" t="s">
        <v>372</v>
      </c>
      <c r="S44" s="351"/>
    </row>
    <row r="45" spans="3:19" x14ac:dyDescent="0.2">
      <c r="F45" s="341"/>
      <c r="S45" s="351"/>
    </row>
    <row r="46" spans="3:19" x14ac:dyDescent="0.2">
      <c r="F46" s="341"/>
      <c r="S46" s="351"/>
    </row>
    <row r="47" spans="3:19" x14ac:dyDescent="0.2">
      <c r="F47" s="341"/>
      <c r="S47" s="351"/>
    </row>
    <row r="48" spans="3:19" x14ac:dyDescent="0.2">
      <c r="F48" s="341"/>
      <c r="S48" s="351"/>
    </row>
    <row r="49" spans="6:19" x14ac:dyDescent="0.2">
      <c r="F49" s="341"/>
      <c r="S49" s="351"/>
    </row>
    <row r="50" spans="6:19" x14ac:dyDescent="0.2">
      <c r="F50" s="341"/>
      <c r="S50" s="351"/>
    </row>
    <row r="51" spans="6:19" x14ac:dyDescent="0.2">
      <c r="F51" s="341"/>
      <c r="S51" s="351"/>
    </row>
    <row r="52" spans="6:19" x14ac:dyDescent="0.2">
      <c r="F52" s="341"/>
      <c r="S52" s="351"/>
    </row>
    <row r="53" spans="6:19" x14ac:dyDescent="0.2">
      <c r="F53" s="341"/>
      <c r="S53" s="351"/>
    </row>
    <row r="54" spans="6:19" x14ac:dyDescent="0.2">
      <c r="F54" s="341"/>
      <c r="S54" s="341"/>
    </row>
    <row r="55" spans="6:19" x14ac:dyDescent="0.2">
      <c r="F55" s="341"/>
      <c r="S55" s="341"/>
    </row>
    <row r="56" spans="6:19" x14ac:dyDescent="0.2">
      <c r="F56" s="341"/>
      <c r="S56" s="341"/>
    </row>
    <row r="57" spans="6:19" x14ac:dyDescent="0.2">
      <c r="F57" s="341"/>
      <c r="S57" s="351"/>
    </row>
  </sheetData>
  <mergeCells count="6">
    <mergeCell ref="O35:P35"/>
    <mergeCell ref="Q35:R35"/>
    <mergeCell ref="O2:P2"/>
    <mergeCell ref="Q2:R2"/>
    <mergeCell ref="O18:P18"/>
    <mergeCell ref="Q18:R18"/>
  </mergeCells>
  <phoneticPr fontId="0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5"/>
  <sheetViews>
    <sheetView topLeftCell="A19" zoomScaleNormal="100" workbookViewId="0">
      <selection activeCell="A19" sqref="A19"/>
    </sheetView>
  </sheetViews>
  <sheetFormatPr defaultRowHeight="11.25" x14ac:dyDescent="0.2"/>
  <cols>
    <col min="1" max="1" width="19.83203125" style="60" customWidth="1"/>
    <col min="2" max="2" width="24" customWidth="1"/>
    <col min="13" max="13" width="9.83203125" bestFit="1" customWidth="1"/>
  </cols>
  <sheetData>
    <row r="1" spans="1:11" ht="12" thickBot="1" x14ac:dyDescent="0.25">
      <c r="A1" s="33"/>
      <c r="B1" s="1453" t="s">
        <v>389</v>
      </c>
      <c r="C1" s="1454"/>
      <c r="D1" s="1454"/>
      <c r="E1" s="1454"/>
      <c r="F1" s="1454"/>
      <c r="G1" s="1454"/>
      <c r="H1" s="1454"/>
      <c r="J1" s="1"/>
      <c r="K1" s="1"/>
    </row>
    <row r="2" spans="1:11" ht="12" thickBot="1" x14ac:dyDescent="0.25">
      <c r="A2" s="33"/>
      <c r="B2" s="344"/>
      <c r="C2" s="362" t="s">
        <v>221</v>
      </c>
      <c r="D2" s="362" t="s">
        <v>222</v>
      </c>
      <c r="E2" s="362" t="s">
        <v>224</v>
      </c>
      <c r="F2" s="362" t="s">
        <v>300</v>
      </c>
      <c r="G2" s="362" t="s">
        <v>223</v>
      </c>
      <c r="H2" s="270" t="s">
        <v>225</v>
      </c>
    </row>
    <row r="3" spans="1:11" ht="12.75" thickTop="1" thickBot="1" x14ac:dyDescent="0.25">
      <c r="A3" s="33"/>
      <c r="B3" s="358" t="s">
        <v>140</v>
      </c>
      <c r="C3" s="268">
        <v>62283</v>
      </c>
      <c r="D3" s="347">
        <v>46819</v>
      </c>
      <c r="E3" s="268">
        <v>60767</v>
      </c>
      <c r="F3" s="268">
        <v>51291</v>
      </c>
      <c r="G3" s="268">
        <v>52732</v>
      </c>
      <c r="H3" s="356">
        <v>85386</v>
      </c>
    </row>
    <row r="4" spans="1:11" ht="12" thickTop="1" x14ac:dyDescent="0.2">
      <c r="A4" s="33"/>
      <c r="B4" s="322" t="s">
        <v>10</v>
      </c>
      <c r="C4" s="348">
        <v>59340</v>
      </c>
      <c r="D4" s="335">
        <v>53596</v>
      </c>
      <c r="E4" s="338">
        <v>62138</v>
      </c>
      <c r="F4" s="348">
        <v>57028</v>
      </c>
      <c r="G4" s="348">
        <v>59825</v>
      </c>
      <c r="H4" s="267">
        <v>59881.939518900341</v>
      </c>
    </row>
    <row r="5" spans="1:11" x14ac:dyDescent="0.2">
      <c r="A5" s="33"/>
      <c r="B5" s="333" t="s">
        <v>12</v>
      </c>
      <c r="C5" s="257">
        <v>81133</v>
      </c>
      <c r="D5" s="257">
        <v>80458</v>
      </c>
      <c r="E5" s="257">
        <v>78968</v>
      </c>
      <c r="F5" s="257">
        <v>80089</v>
      </c>
      <c r="G5" s="295">
        <v>73500</v>
      </c>
      <c r="H5" s="360">
        <v>95968</v>
      </c>
    </row>
    <row r="6" spans="1:11" x14ac:dyDescent="0.2">
      <c r="A6" s="33"/>
      <c r="B6" s="296" t="s">
        <v>127</v>
      </c>
      <c r="C6" s="257">
        <v>46825.861392911225</v>
      </c>
      <c r="D6" s="295">
        <v>38853.720463271857</v>
      </c>
      <c r="E6" s="257">
        <v>41240.896120136087</v>
      </c>
      <c r="F6" s="257">
        <v>39259.200934369524</v>
      </c>
      <c r="G6" s="257">
        <v>40812.954347450301</v>
      </c>
      <c r="H6" s="360">
        <v>59586.006755747367</v>
      </c>
    </row>
    <row r="7" spans="1:11" x14ac:dyDescent="0.2">
      <c r="A7" s="33"/>
      <c r="B7" s="333" t="s">
        <v>18</v>
      </c>
      <c r="C7" s="257">
        <v>89113</v>
      </c>
      <c r="D7" s="295">
        <v>49390</v>
      </c>
      <c r="E7" s="257">
        <v>91865</v>
      </c>
      <c r="F7" s="257">
        <v>78757</v>
      </c>
      <c r="G7" s="257">
        <v>72513</v>
      </c>
      <c r="H7" s="360">
        <v>100950</v>
      </c>
    </row>
    <row r="8" spans="1:11" x14ac:dyDescent="0.2">
      <c r="A8" s="33"/>
      <c r="B8" s="296" t="s">
        <v>126</v>
      </c>
      <c r="C8" s="257">
        <v>138873.45961717839</v>
      </c>
      <c r="D8" s="295">
        <v>53456.254729204455</v>
      </c>
      <c r="E8" s="257">
        <v>112055.35757195222</v>
      </c>
      <c r="F8" s="257">
        <v>77125.094361939802</v>
      </c>
      <c r="G8" s="257">
        <v>69866.400669033319</v>
      </c>
      <c r="H8" s="360">
        <v>229171.89150302904</v>
      </c>
    </row>
    <row r="9" spans="1:11" x14ac:dyDescent="0.2">
      <c r="A9" s="33"/>
      <c r="B9" s="296" t="s">
        <v>125</v>
      </c>
      <c r="C9" s="257">
        <v>81323.279589201993</v>
      </c>
      <c r="D9" s="257">
        <v>62795.658791498332</v>
      </c>
      <c r="E9" s="257">
        <v>70618.978215719762</v>
      </c>
      <c r="F9" s="257">
        <v>71875.91858754291</v>
      </c>
      <c r="G9" s="295">
        <v>61497.132617002324</v>
      </c>
      <c r="H9" s="360">
        <v>113693.54237998743</v>
      </c>
    </row>
    <row r="10" spans="1:11" x14ac:dyDescent="0.2">
      <c r="A10" s="33"/>
      <c r="B10" s="296" t="s">
        <v>139</v>
      </c>
      <c r="C10" s="257">
        <v>50531.541150209669</v>
      </c>
      <c r="D10" s="295">
        <v>44821.31896190875</v>
      </c>
      <c r="E10" s="257">
        <v>49922.729247997857</v>
      </c>
      <c r="F10" s="257">
        <v>45804.257538125858</v>
      </c>
      <c r="G10" s="343">
        <v>56113.170455607476</v>
      </c>
      <c r="H10" s="269">
        <v>51152.710504576542</v>
      </c>
    </row>
    <row r="11" spans="1:11" x14ac:dyDescent="0.2">
      <c r="A11" s="33"/>
      <c r="B11" s="296" t="s">
        <v>124</v>
      </c>
      <c r="C11" s="257">
        <v>20271.414399239286</v>
      </c>
      <c r="D11" s="257">
        <v>18805.42549607874</v>
      </c>
      <c r="E11" s="295">
        <v>18169.402950439249</v>
      </c>
      <c r="F11" s="257">
        <v>19034.247161089337</v>
      </c>
      <c r="G11" s="257">
        <v>18659.199404761905</v>
      </c>
      <c r="H11" s="360">
        <v>25147.043555450349</v>
      </c>
    </row>
    <row r="12" spans="1:11" x14ac:dyDescent="0.2">
      <c r="A12" s="33"/>
      <c r="B12" s="333" t="s">
        <v>123</v>
      </c>
      <c r="C12" s="257">
        <v>31504</v>
      </c>
      <c r="D12" s="257">
        <v>26872</v>
      </c>
      <c r="E12" s="257">
        <v>33256</v>
      </c>
      <c r="F12" s="295">
        <v>26801</v>
      </c>
      <c r="G12" s="257">
        <v>30355</v>
      </c>
      <c r="H12" s="360">
        <v>34150</v>
      </c>
    </row>
    <row r="13" spans="1:11" ht="12" thickBot="1" x14ac:dyDescent="0.25">
      <c r="A13" s="33"/>
      <c r="B13" s="365" t="s">
        <v>122</v>
      </c>
      <c r="C13" s="361">
        <v>56990</v>
      </c>
      <c r="D13" s="295">
        <v>47421</v>
      </c>
      <c r="E13" s="361">
        <v>60624</v>
      </c>
      <c r="F13" s="361">
        <v>53703</v>
      </c>
      <c r="G13" s="361">
        <v>59875</v>
      </c>
      <c r="H13" s="291">
        <v>61419</v>
      </c>
    </row>
    <row r="14" spans="1:11" x14ac:dyDescent="0.2">
      <c r="A14" s="33"/>
      <c r="B14" s="341"/>
      <c r="C14" s="341"/>
      <c r="D14" s="341"/>
      <c r="E14" s="341"/>
      <c r="F14" s="341"/>
      <c r="G14" s="341"/>
      <c r="H14" s="341"/>
    </row>
    <row r="15" spans="1:11" x14ac:dyDescent="0.2">
      <c r="A15" s="33"/>
      <c r="B15" s="341"/>
      <c r="C15" s="341"/>
      <c r="D15" s="341"/>
      <c r="E15" s="339" t="s">
        <v>141</v>
      </c>
      <c r="F15" s="266" t="s">
        <v>142</v>
      </c>
      <c r="G15" s="341"/>
      <c r="H15" s="341"/>
    </row>
    <row r="17" spans="1:19" x14ac:dyDescent="0.2">
      <c r="J17" s="341"/>
      <c r="K17" s="341"/>
      <c r="L17" s="341"/>
      <c r="M17" s="341"/>
      <c r="N17" s="341"/>
      <c r="O17" s="341"/>
      <c r="P17" s="341"/>
    </row>
    <row r="19" spans="1:19" ht="12" thickBot="1" x14ac:dyDescent="0.25">
      <c r="A19" s="33"/>
      <c r="C19" s="37"/>
      <c r="D19" s="37"/>
      <c r="E19" s="37"/>
      <c r="F19" s="33"/>
      <c r="G19" s="55"/>
      <c r="H19" s="33"/>
      <c r="I19" s="33"/>
      <c r="J19" s="33"/>
      <c r="K19" s="33"/>
      <c r="L19" s="33"/>
      <c r="M19" s="33"/>
      <c r="N19" s="36"/>
      <c r="O19" s="33"/>
      <c r="P19" s="33"/>
      <c r="Q19" s="33"/>
    </row>
    <row r="20" spans="1:19" ht="12" thickBot="1" x14ac:dyDescent="0.25">
      <c r="A20" s="94"/>
      <c r="B20" s="73" t="s">
        <v>212</v>
      </c>
      <c r="C20" s="72">
        <v>2003</v>
      </c>
      <c r="D20" s="38">
        <v>2004</v>
      </c>
      <c r="E20" s="39">
        <v>2005</v>
      </c>
      <c r="F20" s="39">
        <v>2006</v>
      </c>
      <c r="G20" s="39">
        <v>2007</v>
      </c>
      <c r="H20" s="39">
        <v>2008</v>
      </c>
      <c r="I20" s="74">
        <v>2009</v>
      </c>
      <c r="J20" s="39">
        <v>2010</v>
      </c>
      <c r="K20" s="74">
        <v>2011</v>
      </c>
      <c r="L20" s="342">
        <v>2012</v>
      </c>
      <c r="M20" s="72">
        <v>2013</v>
      </c>
      <c r="N20" s="36"/>
      <c r="O20" s="33"/>
      <c r="P20" s="33"/>
      <c r="Q20" s="33"/>
      <c r="R20" s="60"/>
      <c r="S20" s="60"/>
    </row>
    <row r="21" spans="1:19" x14ac:dyDescent="0.2">
      <c r="A21" s="77"/>
      <c r="B21" s="76"/>
      <c r="C21" s="83" t="s">
        <v>138</v>
      </c>
      <c r="D21" s="84" t="s">
        <v>138</v>
      </c>
      <c r="E21" s="84" t="s">
        <v>138</v>
      </c>
      <c r="F21" s="84" t="s">
        <v>138</v>
      </c>
      <c r="G21" s="84" t="s">
        <v>138</v>
      </c>
      <c r="H21" s="84" t="s">
        <v>138</v>
      </c>
      <c r="I21" s="84" t="s">
        <v>138</v>
      </c>
      <c r="J21" s="84" t="s">
        <v>138</v>
      </c>
      <c r="K21" s="84" t="s">
        <v>138</v>
      </c>
      <c r="L21" s="337" t="s">
        <v>138</v>
      </c>
      <c r="M21" s="332" t="s">
        <v>138</v>
      </c>
      <c r="N21" s="77" t="s">
        <v>219</v>
      </c>
      <c r="O21" s="78" t="s">
        <v>220</v>
      </c>
      <c r="P21" s="78" t="s">
        <v>220</v>
      </c>
      <c r="Q21" s="78" t="s">
        <v>219</v>
      </c>
      <c r="R21" s="60"/>
      <c r="S21" s="60"/>
    </row>
    <row r="22" spans="1:19" ht="12" thickBot="1" x14ac:dyDescent="0.25">
      <c r="A22" s="77"/>
      <c r="B22" s="40" t="s">
        <v>1</v>
      </c>
      <c r="C22" s="86" t="s">
        <v>6</v>
      </c>
      <c r="D22" s="87" t="s">
        <v>6</v>
      </c>
      <c r="E22" s="87" t="s">
        <v>6</v>
      </c>
      <c r="F22" s="87" t="s">
        <v>6</v>
      </c>
      <c r="G22" s="87" t="s">
        <v>6</v>
      </c>
      <c r="H22" s="87" t="s">
        <v>6</v>
      </c>
      <c r="I22" s="87" t="s">
        <v>6</v>
      </c>
      <c r="J22" s="87" t="s">
        <v>6</v>
      </c>
      <c r="K22" s="87" t="s">
        <v>6</v>
      </c>
      <c r="L22" s="262" t="s">
        <v>6</v>
      </c>
      <c r="M22" s="340" t="s">
        <v>6</v>
      </c>
      <c r="N22" s="78" t="s">
        <v>147</v>
      </c>
      <c r="O22" s="78" t="s">
        <v>147</v>
      </c>
      <c r="P22" s="79" t="s">
        <v>388</v>
      </c>
      <c r="Q22" s="79" t="s">
        <v>388</v>
      </c>
      <c r="R22" s="60"/>
      <c r="S22" s="60"/>
    </row>
    <row r="23" spans="1:19" ht="12" thickBot="1" x14ac:dyDescent="0.25">
      <c r="A23" s="95"/>
      <c r="B23" s="82" t="s">
        <v>121</v>
      </c>
      <c r="C23" s="89">
        <v>48318</v>
      </c>
      <c r="D23" s="90">
        <v>51004</v>
      </c>
      <c r="E23" s="90">
        <v>52964</v>
      </c>
      <c r="F23" s="90">
        <v>54843</v>
      </c>
      <c r="G23" s="90">
        <v>58019</v>
      </c>
      <c r="H23" s="90">
        <v>58188.722361501059</v>
      </c>
      <c r="I23" s="90">
        <v>57754</v>
      </c>
      <c r="J23" s="90">
        <v>59463</v>
      </c>
      <c r="K23" s="90">
        <v>61110</v>
      </c>
      <c r="L23" s="297">
        <v>62159</v>
      </c>
      <c r="M23" s="1010">
        <v>62283</v>
      </c>
      <c r="N23" s="80">
        <f>SUM(M23-L23)/L23</f>
        <v>1.9948840875818464E-3</v>
      </c>
      <c r="O23" s="57">
        <f>M23-L23</f>
        <v>124</v>
      </c>
      <c r="P23" s="57">
        <f>SUM(M23-C23)</f>
        <v>13965</v>
      </c>
      <c r="Q23" s="58">
        <f>P23/C23</f>
        <v>0.28902272445051536</v>
      </c>
      <c r="R23" s="60"/>
      <c r="S23" s="60"/>
    </row>
    <row r="24" spans="1:19" x14ac:dyDescent="0.2">
      <c r="A24" s="92" t="s">
        <v>144</v>
      </c>
      <c r="B24" s="71" t="s">
        <v>10</v>
      </c>
      <c r="C24" s="70">
        <v>46236</v>
      </c>
      <c r="D24" s="63">
        <v>47795</v>
      </c>
      <c r="E24" s="63">
        <v>49565</v>
      </c>
      <c r="F24" s="63">
        <v>51146</v>
      </c>
      <c r="G24" s="63">
        <v>54075</v>
      </c>
      <c r="H24" s="64">
        <v>55937.624089185796</v>
      </c>
      <c r="I24" s="63">
        <v>55601</v>
      </c>
      <c r="J24" s="64">
        <v>56144.79094429766</v>
      </c>
      <c r="K24" s="63">
        <v>55826.684351666845</v>
      </c>
      <c r="L24" s="66">
        <v>56547.681484331282</v>
      </c>
      <c r="M24" s="420">
        <v>56605.168383491553</v>
      </c>
      <c r="N24" s="80">
        <f t="shared" ref="N24:N33" si="0">SUM(M24-L24)/L24</f>
        <v>1.0166093047722861E-3</v>
      </c>
      <c r="O24" s="57">
        <f t="shared" ref="O24:O33" si="1">M24-L24</f>
        <v>57.486899160270696</v>
      </c>
      <c r="P24" s="57">
        <f t="shared" ref="P24:P33" si="2">SUM(M24-C24)</f>
        <v>10369.168383491553</v>
      </c>
      <c r="Q24" s="58">
        <f t="shared" ref="Q24:Q33" si="3">P24/C24</f>
        <v>0.22426612127977233</v>
      </c>
      <c r="R24" s="60"/>
      <c r="S24" s="60"/>
    </row>
    <row r="25" spans="1:19" x14ac:dyDescent="0.2">
      <c r="A25" s="92" t="s">
        <v>11</v>
      </c>
      <c r="B25" s="53" t="s">
        <v>12</v>
      </c>
      <c r="C25" s="43">
        <v>58050</v>
      </c>
      <c r="D25" s="44">
        <v>61070</v>
      </c>
      <c r="E25" s="44">
        <v>63033</v>
      </c>
      <c r="F25" s="44">
        <v>65940</v>
      </c>
      <c r="G25" s="62">
        <v>69360</v>
      </c>
      <c r="H25" s="61">
        <v>70455.797085598475</v>
      </c>
      <c r="I25" s="62">
        <v>70238</v>
      </c>
      <c r="J25" s="61">
        <v>73395.448293557594</v>
      </c>
      <c r="K25" s="62">
        <v>76910.248269474803</v>
      </c>
      <c r="L25" s="65">
        <v>78982.897116327498</v>
      </c>
      <c r="M25" s="421">
        <v>81133</v>
      </c>
      <c r="N25" s="80">
        <f t="shared" si="0"/>
        <v>2.7222385632496991E-2</v>
      </c>
      <c r="O25" s="57">
        <f t="shared" si="1"/>
        <v>2150.1028836725018</v>
      </c>
      <c r="P25" s="57">
        <f t="shared" si="2"/>
        <v>23083</v>
      </c>
      <c r="Q25" s="58">
        <f t="shared" si="3"/>
        <v>0.39763996554694231</v>
      </c>
      <c r="R25" s="60"/>
      <c r="S25" s="60"/>
    </row>
    <row r="26" spans="1:19" x14ac:dyDescent="0.2">
      <c r="A26" s="92" t="s">
        <v>145</v>
      </c>
      <c r="B26" s="53" t="s">
        <v>127</v>
      </c>
      <c r="C26" s="43">
        <v>38813</v>
      </c>
      <c r="D26" s="44">
        <v>40455</v>
      </c>
      <c r="E26" s="44">
        <v>41374</v>
      </c>
      <c r="F26" s="44">
        <v>43239</v>
      </c>
      <c r="G26" s="44">
        <v>45021</v>
      </c>
      <c r="H26" s="46">
        <v>45343.5678479954</v>
      </c>
      <c r="I26" s="44">
        <v>45161</v>
      </c>
      <c r="J26" s="46">
        <v>45468.275741801874</v>
      </c>
      <c r="K26" s="44">
        <v>46356.57970188438</v>
      </c>
      <c r="L26" s="47">
        <v>46863.799290476272</v>
      </c>
      <c r="M26" s="421">
        <v>46825.861392911225</v>
      </c>
      <c r="N26" s="80">
        <f t="shared" si="0"/>
        <v>-8.0953525193073323E-4</v>
      </c>
      <c r="O26" s="57">
        <f t="shared" si="1"/>
        <v>-37.937897565047024</v>
      </c>
      <c r="P26" s="57">
        <f t="shared" si="2"/>
        <v>8012.8613929112253</v>
      </c>
      <c r="Q26" s="58">
        <f t="shared" si="3"/>
        <v>0.20644787552910687</v>
      </c>
      <c r="R26" s="60"/>
      <c r="S26" s="60"/>
    </row>
    <row r="27" spans="1:19" x14ac:dyDescent="0.2">
      <c r="A27" s="92">
        <v>51</v>
      </c>
      <c r="B27" s="53" t="s">
        <v>135</v>
      </c>
      <c r="C27" s="43">
        <v>57477</v>
      </c>
      <c r="D27" s="44">
        <v>60964</v>
      </c>
      <c r="E27" s="44">
        <v>63461</v>
      </c>
      <c r="F27" s="44">
        <v>65719</v>
      </c>
      <c r="G27" s="44">
        <v>68966</v>
      </c>
      <c r="H27" s="46">
        <v>69403.577518248174</v>
      </c>
      <c r="I27" s="44">
        <v>71230</v>
      </c>
      <c r="J27" s="46">
        <v>77196.39568299985</v>
      </c>
      <c r="K27" s="44">
        <v>78987.632881949976</v>
      </c>
      <c r="L27" s="47">
        <v>86954.584507944644</v>
      </c>
      <c r="M27" s="421">
        <v>89113</v>
      </c>
      <c r="N27" s="80">
        <f t="shared" si="0"/>
        <v>2.4822331154467778E-2</v>
      </c>
      <c r="O27" s="57">
        <f t="shared" si="1"/>
        <v>2158.4154920553556</v>
      </c>
      <c r="P27" s="57">
        <f t="shared" si="2"/>
        <v>31636</v>
      </c>
      <c r="Q27" s="58">
        <f t="shared" si="3"/>
        <v>0.55041146893540027</v>
      </c>
      <c r="R27" s="60"/>
      <c r="S27" s="60"/>
    </row>
    <row r="28" spans="1:19" x14ac:dyDescent="0.2">
      <c r="A28" s="92" t="s">
        <v>143</v>
      </c>
      <c r="B28" s="53" t="s">
        <v>126</v>
      </c>
      <c r="C28" s="43">
        <v>95549</v>
      </c>
      <c r="D28" s="44">
        <v>107874</v>
      </c>
      <c r="E28" s="44">
        <v>116271</v>
      </c>
      <c r="F28" s="44">
        <v>122874</v>
      </c>
      <c r="G28" s="44">
        <v>132747</v>
      </c>
      <c r="H28" s="46">
        <v>132871.25844002023</v>
      </c>
      <c r="I28" s="44">
        <v>119761</v>
      </c>
      <c r="J28" s="46">
        <v>131906.22381008972</v>
      </c>
      <c r="K28" s="44">
        <v>140719.56483955213</v>
      </c>
      <c r="L28" s="47">
        <v>142163.84963726788</v>
      </c>
      <c r="M28" s="421">
        <v>138873.45961717839</v>
      </c>
      <c r="N28" s="80">
        <f t="shared" si="0"/>
        <v>-2.3145054305190389E-2</v>
      </c>
      <c r="O28" s="57">
        <f t="shared" si="1"/>
        <v>-3290.3900200894859</v>
      </c>
      <c r="P28" s="57">
        <f t="shared" si="2"/>
        <v>43324.459617178392</v>
      </c>
      <c r="Q28" s="58">
        <f t="shared" si="3"/>
        <v>0.45342661479637036</v>
      </c>
      <c r="R28" s="60"/>
      <c r="S28" s="60"/>
    </row>
    <row r="29" spans="1:19" x14ac:dyDescent="0.2">
      <c r="A29" s="92" t="s">
        <v>128</v>
      </c>
      <c r="B29" s="53" t="s">
        <v>137</v>
      </c>
      <c r="C29" s="43">
        <v>58887</v>
      </c>
      <c r="D29" s="44">
        <v>61630</v>
      </c>
      <c r="E29" s="44">
        <v>64041</v>
      </c>
      <c r="F29" s="44">
        <v>66746</v>
      </c>
      <c r="G29" s="44">
        <v>72875</v>
      </c>
      <c r="H29" s="46">
        <v>72829.446814474039</v>
      </c>
      <c r="I29" s="44">
        <v>73885</v>
      </c>
      <c r="J29" s="46">
        <v>75583.623918396799</v>
      </c>
      <c r="K29" s="44">
        <v>76935.210302888911</v>
      </c>
      <c r="L29" s="47">
        <v>80675.992421232324</v>
      </c>
      <c r="M29" s="421">
        <v>81323.279589201993</v>
      </c>
      <c r="N29" s="80">
        <f t="shared" si="0"/>
        <v>8.0232935293810641E-3</v>
      </c>
      <c r="O29" s="57">
        <f t="shared" si="1"/>
        <v>647.2871679696691</v>
      </c>
      <c r="P29" s="57">
        <f t="shared" si="2"/>
        <v>22436.279589201993</v>
      </c>
      <c r="Q29" s="58">
        <f t="shared" si="3"/>
        <v>0.38100564792232572</v>
      </c>
      <c r="R29" s="60"/>
      <c r="S29" s="60"/>
    </row>
    <row r="30" spans="1:19" x14ac:dyDescent="0.2">
      <c r="A30" s="92" t="s">
        <v>129</v>
      </c>
      <c r="B30" s="53" t="s">
        <v>139</v>
      </c>
      <c r="C30" s="43">
        <v>38936</v>
      </c>
      <c r="D30" s="44">
        <v>41095</v>
      </c>
      <c r="E30" s="44">
        <v>42298</v>
      </c>
      <c r="F30" s="44">
        <v>43611</v>
      </c>
      <c r="G30" s="44">
        <v>45089</v>
      </c>
      <c r="H30" s="46">
        <v>46898.93376343789</v>
      </c>
      <c r="I30" s="44">
        <v>47811</v>
      </c>
      <c r="J30" s="46">
        <v>48364.021565927636</v>
      </c>
      <c r="K30" s="44">
        <v>48835.479893682837</v>
      </c>
      <c r="L30" s="47">
        <v>50029.758411217968</v>
      </c>
      <c r="M30" s="421">
        <v>50531.541150209669</v>
      </c>
      <c r="N30" s="80">
        <f t="shared" si="0"/>
        <v>1.0029685429765886E-2</v>
      </c>
      <c r="O30" s="57">
        <f t="shared" si="1"/>
        <v>501.78273899170017</v>
      </c>
      <c r="P30" s="57">
        <f t="shared" si="2"/>
        <v>11595.541150209669</v>
      </c>
      <c r="Q30" s="58">
        <f t="shared" si="3"/>
        <v>0.29781028226344947</v>
      </c>
      <c r="R30" s="60"/>
      <c r="S30" s="60"/>
    </row>
    <row r="31" spans="1:19" x14ac:dyDescent="0.2">
      <c r="A31" s="92" t="s">
        <v>130</v>
      </c>
      <c r="B31" s="53" t="s">
        <v>124</v>
      </c>
      <c r="C31" s="43">
        <v>17485</v>
      </c>
      <c r="D31" s="44">
        <v>18058</v>
      </c>
      <c r="E31" s="44">
        <v>18375</v>
      </c>
      <c r="F31" s="44">
        <v>19005</v>
      </c>
      <c r="G31" s="44">
        <v>19668</v>
      </c>
      <c r="H31" s="46">
        <v>19900.600901097303</v>
      </c>
      <c r="I31" s="44">
        <v>19545</v>
      </c>
      <c r="J31" s="46">
        <v>19862.155057627067</v>
      </c>
      <c r="K31" s="44">
        <v>19960.710287729937</v>
      </c>
      <c r="L31" s="47">
        <v>20280.130139244502</v>
      </c>
      <c r="M31" s="421">
        <v>20271.414399239286</v>
      </c>
      <c r="N31" s="80">
        <f t="shared" si="0"/>
        <v>-4.2976745934931125E-4</v>
      </c>
      <c r="O31" s="57">
        <f t="shared" si="1"/>
        <v>-8.7157400052165031</v>
      </c>
      <c r="P31" s="57">
        <f t="shared" si="2"/>
        <v>2786.4143992392856</v>
      </c>
      <c r="Q31" s="58">
        <f t="shared" si="3"/>
        <v>0.15936027447751133</v>
      </c>
      <c r="R31" s="60"/>
      <c r="S31" s="60"/>
    </row>
    <row r="32" spans="1:19" x14ac:dyDescent="0.2">
      <c r="A32" s="92">
        <v>81</v>
      </c>
      <c r="B32" s="53" t="s">
        <v>136</v>
      </c>
      <c r="C32" s="43">
        <v>26812</v>
      </c>
      <c r="D32" s="44">
        <v>27118</v>
      </c>
      <c r="E32" s="44">
        <v>27703</v>
      </c>
      <c r="F32" s="44">
        <v>28302</v>
      </c>
      <c r="G32" s="44">
        <v>29222</v>
      </c>
      <c r="H32" s="46">
        <v>29968.607949661313</v>
      </c>
      <c r="I32" s="44">
        <v>30147</v>
      </c>
      <c r="J32" s="46">
        <v>30309.251778872469</v>
      </c>
      <c r="K32" s="44">
        <v>30768.477274712986</v>
      </c>
      <c r="L32" s="47">
        <v>31027.885826704303</v>
      </c>
      <c r="M32" s="421">
        <v>31504</v>
      </c>
      <c r="N32" s="80">
        <f t="shared" si="0"/>
        <v>1.5344718488229277E-2</v>
      </c>
      <c r="O32" s="57">
        <f t="shared" si="1"/>
        <v>476.11417329569667</v>
      </c>
      <c r="P32" s="57">
        <f t="shared" si="2"/>
        <v>4692</v>
      </c>
      <c r="Q32" s="58">
        <f t="shared" si="3"/>
        <v>0.17499627032671938</v>
      </c>
      <c r="R32" s="60"/>
      <c r="S32" s="60"/>
    </row>
    <row r="33" spans="1:19" ht="12" thickBot="1" x14ac:dyDescent="0.25">
      <c r="A33" s="92"/>
      <c r="B33" s="54" t="s">
        <v>122</v>
      </c>
      <c r="C33" s="49">
        <v>44751</v>
      </c>
      <c r="D33" s="50">
        <v>47255</v>
      </c>
      <c r="E33" s="50">
        <v>48613</v>
      </c>
      <c r="F33" s="50">
        <v>48149</v>
      </c>
      <c r="G33" s="50">
        <v>51294</v>
      </c>
      <c r="H33" s="51">
        <v>52716.846072169887</v>
      </c>
      <c r="I33" s="50">
        <v>54403</v>
      </c>
      <c r="J33" s="51">
        <v>54256.988398554466</v>
      </c>
      <c r="K33" s="50">
        <v>56028.138321164806</v>
      </c>
      <c r="L33" s="52">
        <v>55748.943167872712</v>
      </c>
      <c r="M33" s="422">
        <v>56990</v>
      </c>
      <c r="N33" s="80">
        <f t="shared" si="0"/>
        <v>2.2261531100063799E-2</v>
      </c>
      <c r="O33" s="57">
        <f t="shared" si="1"/>
        <v>1241.0568321272876</v>
      </c>
      <c r="P33" s="57">
        <f t="shared" si="2"/>
        <v>12239</v>
      </c>
      <c r="Q33" s="58">
        <f t="shared" si="3"/>
        <v>0.27349109517105763</v>
      </c>
      <c r="R33" s="60"/>
      <c r="S33" s="60"/>
    </row>
    <row r="34" spans="1:19" x14ac:dyDescent="0.2">
      <c r="A34" s="96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81"/>
      <c r="O34" s="57"/>
      <c r="P34" s="33"/>
      <c r="Q34" s="33"/>
      <c r="R34" s="60"/>
      <c r="S34" s="60"/>
    </row>
    <row r="35" spans="1:19" ht="12" thickBot="1" x14ac:dyDescent="0.25">
      <c r="A35" s="33"/>
      <c r="B35" s="33"/>
      <c r="C35" s="33"/>
      <c r="D35" s="33"/>
      <c r="E35" s="33"/>
      <c r="F35" s="33"/>
      <c r="G35" s="55"/>
      <c r="H35" s="33"/>
      <c r="I35" s="33"/>
      <c r="J35" s="33"/>
      <c r="K35" s="33"/>
      <c r="L35" s="33"/>
      <c r="M35" s="33"/>
      <c r="N35" s="36"/>
      <c r="O35" s="33"/>
      <c r="P35" s="33"/>
      <c r="Q35" s="33"/>
      <c r="R35" s="60"/>
      <c r="S35" s="60"/>
    </row>
    <row r="36" spans="1:19" ht="12" thickBot="1" x14ac:dyDescent="0.25">
      <c r="A36" s="33"/>
      <c r="B36" s="73" t="s">
        <v>216</v>
      </c>
      <c r="C36" s="38">
        <v>2003</v>
      </c>
      <c r="D36" s="39">
        <v>2004</v>
      </c>
      <c r="E36" s="39">
        <v>2005</v>
      </c>
      <c r="F36" s="39">
        <v>2006</v>
      </c>
      <c r="G36" s="39">
        <v>2007</v>
      </c>
      <c r="H36" s="74">
        <v>2008</v>
      </c>
      <c r="I36" s="39">
        <v>2009</v>
      </c>
      <c r="J36" s="74">
        <v>2010</v>
      </c>
      <c r="K36" s="39">
        <v>2011</v>
      </c>
      <c r="L36" s="75">
        <v>2012</v>
      </c>
      <c r="M36" s="75">
        <v>2013</v>
      </c>
      <c r="N36" s="36"/>
      <c r="O36" s="33"/>
      <c r="P36" s="33"/>
      <c r="Q36" s="33"/>
      <c r="R36" s="60"/>
      <c r="S36" s="60"/>
    </row>
    <row r="37" spans="1:19" x14ac:dyDescent="0.2">
      <c r="A37" s="77"/>
      <c r="B37" s="76"/>
      <c r="C37" s="83" t="s">
        <v>138</v>
      </c>
      <c r="D37" s="84" t="s">
        <v>138</v>
      </c>
      <c r="E37" s="84" t="s">
        <v>138</v>
      </c>
      <c r="F37" s="84" t="s">
        <v>138</v>
      </c>
      <c r="G37" s="84" t="s">
        <v>138</v>
      </c>
      <c r="H37" s="84" t="s">
        <v>138</v>
      </c>
      <c r="I37" s="84" t="s">
        <v>138</v>
      </c>
      <c r="J37" s="84" t="s">
        <v>138</v>
      </c>
      <c r="K37" s="84" t="s">
        <v>138</v>
      </c>
      <c r="L37" s="85" t="s">
        <v>138</v>
      </c>
      <c r="M37" s="85" t="s">
        <v>138</v>
      </c>
      <c r="N37" s="77" t="s">
        <v>219</v>
      </c>
      <c r="O37" s="78" t="s">
        <v>220</v>
      </c>
      <c r="P37" s="78" t="s">
        <v>220</v>
      </c>
      <c r="Q37" s="78" t="s">
        <v>219</v>
      </c>
      <c r="R37" s="60"/>
      <c r="S37" s="60"/>
    </row>
    <row r="38" spans="1:19" ht="12" thickBot="1" x14ac:dyDescent="0.25">
      <c r="A38" s="77"/>
      <c r="B38" s="40" t="s">
        <v>1</v>
      </c>
      <c r="C38" s="86" t="s">
        <v>6</v>
      </c>
      <c r="D38" s="87" t="s">
        <v>6</v>
      </c>
      <c r="E38" s="87" t="s">
        <v>6</v>
      </c>
      <c r="F38" s="87" t="s">
        <v>6</v>
      </c>
      <c r="G38" s="87" t="s">
        <v>6</v>
      </c>
      <c r="H38" s="87" t="s">
        <v>6</v>
      </c>
      <c r="I38" s="87" t="s">
        <v>6</v>
      </c>
      <c r="J38" s="87" t="s">
        <v>6</v>
      </c>
      <c r="K38" s="87" t="s">
        <v>6</v>
      </c>
      <c r="L38" s="88" t="s">
        <v>6</v>
      </c>
      <c r="M38" s="88" t="s">
        <v>6</v>
      </c>
      <c r="N38" s="78" t="s">
        <v>147</v>
      </c>
      <c r="O38" s="78" t="s">
        <v>147</v>
      </c>
      <c r="P38" s="79" t="s">
        <v>388</v>
      </c>
      <c r="Q38" s="79" t="s">
        <v>388</v>
      </c>
      <c r="R38" s="60"/>
      <c r="S38" s="60"/>
    </row>
    <row r="39" spans="1:19" ht="12" thickBot="1" x14ac:dyDescent="0.25">
      <c r="A39" s="97"/>
      <c r="B39" s="82" t="s">
        <v>121</v>
      </c>
      <c r="C39" s="89">
        <v>65050</v>
      </c>
      <c r="D39" s="90">
        <v>69849</v>
      </c>
      <c r="E39" s="90">
        <v>73903</v>
      </c>
      <c r="F39" s="90">
        <v>77901</v>
      </c>
      <c r="G39" s="90">
        <v>83227</v>
      </c>
      <c r="H39" s="90">
        <v>82799.750070792346</v>
      </c>
      <c r="I39" s="90">
        <v>80020</v>
      </c>
      <c r="J39" s="90">
        <v>83630</v>
      </c>
      <c r="K39" s="90">
        <v>86381</v>
      </c>
      <c r="L39" s="91">
        <v>86926</v>
      </c>
      <c r="M39" s="91">
        <v>85386</v>
      </c>
      <c r="N39" s="80">
        <f t="shared" ref="N39:N49" si="4">SUM(M39-L39)/L39</f>
        <v>-1.7716218392655823E-2</v>
      </c>
      <c r="O39" s="57">
        <f t="shared" ref="O39:O49" si="5">M39-L39</f>
        <v>-1540</v>
      </c>
      <c r="P39" s="57">
        <f t="shared" ref="P39:P49" si="6">SUM(M39-C39)</f>
        <v>20336</v>
      </c>
      <c r="Q39" s="58">
        <f t="shared" ref="Q39:Q49" si="7">P39/C39</f>
        <v>0.31262106072252116</v>
      </c>
      <c r="R39" s="60"/>
      <c r="S39" s="60"/>
    </row>
    <row r="40" spans="1:19" x14ac:dyDescent="0.2">
      <c r="A40" s="98" t="s">
        <v>144</v>
      </c>
      <c r="B40" s="70" t="s">
        <v>10</v>
      </c>
      <c r="C40" s="1064">
        <v>50641</v>
      </c>
      <c r="D40" s="63">
        <v>53104</v>
      </c>
      <c r="E40" s="63">
        <v>55182</v>
      </c>
      <c r="F40" s="63">
        <v>57242</v>
      </c>
      <c r="G40" s="64">
        <v>59363</v>
      </c>
      <c r="H40" s="63">
        <v>59276.464748656341</v>
      </c>
      <c r="I40" s="64">
        <v>58095</v>
      </c>
      <c r="J40" s="63">
        <v>58132</v>
      </c>
      <c r="K40" s="66">
        <v>58523.328977390585</v>
      </c>
      <c r="L40" s="66">
        <v>59264.141930908721</v>
      </c>
      <c r="M40" s="420">
        <v>59881.939518900341</v>
      </c>
      <c r="N40" s="80">
        <f t="shared" si="4"/>
        <v>1.0424475371833776E-2</v>
      </c>
      <c r="O40" s="57">
        <f t="shared" si="5"/>
        <v>617.79758799161937</v>
      </c>
      <c r="P40" s="57">
        <f t="shared" si="6"/>
        <v>9240.9395189003408</v>
      </c>
      <c r="Q40" s="58">
        <f t="shared" si="7"/>
        <v>0.18247940441342669</v>
      </c>
      <c r="R40" s="60"/>
      <c r="S40" s="60"/>
    </row>
    <row r="41" spans="1:19" x14ac:dyDescent="0.2">
      <c r="A41" s="77" t="s">
        <v>11</v>
      </c>
      <c r="B41" s="43" t="s">
        <v>12</v>
      </c>
      <c r="C41" s="1063">
        <v>64470</v>
      </c>
      <c r="D41" s="44">
        <v>67861</v>
      </c>
      <c r="E41" s="44">
        <v>71424</v>
      </c>
      <c r="F41" s="62">
        <v>75512</v>
      </c>
      <c r="G41" s="61">
        <v>78789</v>
      </c>
      <c r="H41" s="62">
        <v>80786.911625313631</v>
      </c>
      <c r="I41" s="61">
        <v>81107</v>
      </c>
      <c r="J41" s="62">
        <v>84195</v>
      </c>
      <c r="K41" s="65">
        <v>89273.935982873518</v>
      </c>
      <c r="L41" s="65">
        <v>91712.728057964807</v>
      </c>
      <c r="M41" s="421">
        <v>95968</v>
      </c>
      <c r="N41" s="80">
        <f t="shared" si="4"/>
        <v>4.6397834108104948E-2</v>
      </c>
      <c r="O41" s="57">
        <f t="shared" si="5"/>
        <v>4255.2719420351932</v>
      </c>
      <c r="P41" s="57">
        <f t="shared" si="6"/>
        <v>31498</v>
      </c>
      <c r="Q41" s="58">
        <f t="shared" si="7"/>
        <v>0.48856832635334263</v>
      </c>
      <c r="R41" s="60"/>
      <c r="S41" s="60"/>
    </row>
    <row r="42" spans="1:19" x14ac:dyDescent="0.2">
      <c r="A42" s="99" t="s">
        <v>145</v>
      </c>
      <c r="B42" s="53" t="s">
        <v>127</v>
      </c>
      <c r="C42" s="44">
        <v>46898</v>
      </c>
      <c r="D42" s="44">
        <v>50621</v>
      </c>
      <c r="E42" s="44">
        <v>51572</v>
      </c>
      <c r="F42" s="44">
        <v>54198</v>
      </c>
      <c r="G42" s="46">
        <v>58604</v>
      </c>
      <c r="H42" s="44">
        <v>56791.961919111818</v>
      </c>
      <c r="I42" s="46">
        <v>58267</v>
      </c>
      <c r="J42" s="44">
        <v>57350</v>
      </c>
      <c r="K42" s="47">
        <v>59497.999095704596</v>
      </c>
      <c r="L42" s="47">
        <v>59949.446176229576</v>
      </c>
      <c r="M42" s="417">
        <v>59586.006755747367</v>
      </c>
      <c r="N42" s="80">
        <f t="shared" si="4"/>
        <v>-6.0624316597325933E-3</v>
      </c>
      <c r="O42" s="57">
        <f t="shared" si="5"/>
        <v>-363.43942048220924</v>
      </c>
      <c r="P42" s="57">
        <f t="shared" si="6"/>
        <v>12688.006755747367</v>
      </c>
      <c r="Q42" s="58">
        <f t="shared" si="7"/>
        <v>0.27054473017500463</v>
      </c>
      <c r="R42" s="60"/>
      <c r="S42" s="60"/>
    </row>
    <row r="43" spans="1:19" x14ac:dyDescent="0.2">
      <c r="A43" s="77">
        <v>51</v>
      </c>
      <c r="B43" s="53" t="s">
        <v>18</v>
      </c>
      <c r="C43" s="44">
        <v>69546</v>
      </c>
      <c r="D43" s="44">
        <v>74553</v>
      </c>
      <c r="E43" s="44">
        <v>77000</v>
      </c>
      <c r="F43" s="44">
        <v>77756</v>
      </c>
      <c r="G43" s="46">
        <v>82354</v>
      </c>
      <c r="H43" s="44">
        <v>78688.062833246207</v>
      </c>
      <c r="I43" s="46">
        <v>82440</v>
      </c>
      <c r="J43" s="44">
        <v>88044</v>
      </c>
      <c r="K43" s="47">
        <v>87451.727707006372</v>
      </c>
      <c r="L43" s="47">
        <v>105960.92674599068</v>
      </c>
      <c r="M43" s="417">
        <v>100950</v>
      </c>
      <c r="N43" s="80">
        <f t="shared" si="4"/>
        <v>-4.7290325782095764E-2</v>
      </c>
      <c r="O43" s="57">
        <f t="shared" si="5"/>
        <v>-5010.9267459906841</v>
      </c>
      <c r="P43" s="57">
        <f t="shared" si="6"/>
        <v>31404</v>
      </c>
      <c r="Q43" s="58">
        <f t="shared" si="7"/>
        <v>0.45155724268829261</v>
      </c>
      <c r="R43" s="60"/>
      <c r="S43" s="60"/>
    </row>
    <row r="44" spans="1:19" x14ac:dyDescent="0.2">
      <c r="A44" s="77" t="s">
        <v>143</v>
      </c>
      <c r="B44" s="53" t="s">
        <v>126</v>
      </c>
      <c r="C44" s="44">
        <v>167779</v>
      </c>
      <c r="D44" s="44">
        <v>192134</v>
      </c>
      <c r="E44" s="44">
        <v>208031</v>
      </c>
      <c r="F44" s="44">
        <v>225507</v>
      </c>
      <c r="G44" s="46">
        <v>238045</v>
      </c>
      <c r="H44" s="44">
        <v>232634.65693361458</v>
      </c>
      <c r="I44" s="46">
        <v>209070</v>
      </c>
      <c r="J44" s="44">
        <v>235529</v>
      </c>
      <c r="K44" s="47">
        <v>250370.91088027632</v>
      </c>
      <c r="L44" s="47">
        <v>243628.1218732954</v>
      </c>
      <c r="M44" s="417">
        <v>229171.89150302904</v>
      </c>
      <c r="N44" s="80">
        <f t="shared" si="4"/>
        <v>-5.9337281177189671E-2</v>
      </c>
      <c r="O44" s="57">
        <f t="shared" si="5"/>
        <v>-14456.230370266363</v>
      </c>
      <c r="P44" s="57">
        <f t="shared" si="6"/>
        <v>61392.891503029037</v>
      </c>
      <c r="Q44" s="58">
        <f t="shared" si="7"/>
        <v>0.3659152307680284</v>
      </c>
      <c r="R44" s="60"/>
      <c r="S44" s="60"/>
    </row>
    <row r="45" spans="1:19" x14ac:dyDescent="0.2">
      <c r="A45" s="99" t="s">
        <v>128</v>
      </c>
      <c r="B45" s="53" t="s">
        <v>125</v>
      </c>
      <c r="C45" s="44">
        <v>77776</v>
      </c>
      <c r="D45" s="44">
        <v>81033</v>
      </c>
      <c r="E45" s="44">
        <v>86231</v>
      </c>
      <c r="F45" s="44">
        <v>89354</v>
      </c>
      <c r="G45" s="46">
        <v>98053</v>
      </c>
      <c r="H45" s="44">
        <v>100288.95185096809</v>
      </c>
      <c r="I45" s="46">
        <v>99664</v>
      </c>
      <c r="J45" s="44">
        <v>102189</v>
      </c>
      <c r="K45" s="47">
        <v>104202.45500124454</v>
      </c>
      <c r="L45" s="47">
        <v>111699.94822474888</v>
      </c>
      <c r="M45" s="417">
        <v>113693.54237998743</v>
      </c>
      <c r="N45" s="80">
        <f t="shared" si="4"/>
        <v>1.784776257216596E-2</v>
      </c>
      <c r="O45" s="57">
        <f t="shared" si="5"/>
        <v>1993.5941552385484</v>
      </c>
      <c r="P45" s="57">
        <f t="shared" si="6"/>
        <v>35917.542379987426</v>
      </c>
      <c r="Q45" s="58">
        <f t="shared" si="7"/>
        <v>0.46180752905764538</v>
      </c>
      <c r="R45" s="60"/>
      <c r="S45" s="60"/>
    </row>
    <row r="46" spans="1:19" x14ac:dyDescent="0.2">
      <c r="A46" s="99" t="s">
        <v>129</v>
      </c>
      <c r="B46" s="53" t="s">
        <v>139</v>
      </c>
      <c r="C46" s="44">
        <v>41884</v>
      </c>
      <c r="D46" s="44">
        <v>43156</v>
      </c>
      <c r="E46" s="44">
        <v>44689</v>
      </c>
      <c r="F46" s="44">
        <v>45768</v>
      </c>
      <c r="G46" s="46">
        <v>47276</v>
      </c>
      <c r="H46" s="44">
        <v>49087.559875639425</v>
      </c>
      <c r="I46" s="46">
        <v>50216</v>
      </c>
      <c r="J46" s="44">
        <v>50059</v>
      </c>
      <c r="K46" s="47">
        <v>50298.333246811679</v>
      </c>
      <c r="L46" s="47">
        <v>51001.157198469809</v>
      </c>
      <c r="M46" s="417">
        <v>51152.710504576542</v>
      </c>
      <c r="N46" s="80">
        <f t="shared" si="4"/>
        <v>2.9715660277465175E-3</v>
      </c>
      <c r="O46" s="57">
        <f t="shared" si="5"/>
        <v>151.55330610673263</v>
      </c>
      <c r="P46" s="57">
        <f t="shared" si="6"/>
        <v>9268.710504576542</v>
      </c>
      <c r="Q46" s="58">
        <f t="shared" si="7"/>
        <v>0.22129477854494656</v>
      </c>
      <c r="R46" s="60"/>
      <c r="S46" s="60"/>
    </row>
    <row r="47" spans="1:19" x14ac:dyDescent="0.2">
      <c r="A47" s="99" t="s">
        <v>130</v>
      </c>
      <c r="B47" s="53" t="s">
        <v>124</v>
      </c>
      <c r="C47" s="44">
        <v>23027</v>
      </c>
      <c r="D47" s="44">
        <v>23725</v>
      </c>
      <c r="E47" s="44">
        <v>23918</v>
      </c>
      <c r="F47" s="44">
        <v>24996</v>
      </c>
      <c r="G47" s="46">
        <v>25971</v>
      </c>
      <c r="H47" s="44">
        <v>26488.177667916807</v>
      </c>
      <c r="I47" s="46">
        <v>24574</v>
      </c>
      <c r="J47" s="44">
        <v>24752</v>
      </c>
      <c r="K47" s="47">
        <v>24975.85781003259</v>
      </c>
      <c r="L47" s="47">
        <v>24899.828118650956</v>
      </c>
      <c r="M47" s="417">
        <v>25147.043555450349</v>
      </c>
      <c r="N47" s="80">
        <f t="shared" si="4"/>
        <v>9.9283993295608084E-3</v>
      </c>
      <c r="O47" s="57">
        <f t="shared" si="5"/>
        <v>247.2154367993935</v>
      </c>
      <c r="P47" s="57">
        <f t="shared" si="6"/>
        <v>2120.0435554503492</v>
      </c>
      <c r="Q47" s="58">
        <f t="shared" si="7"/>
        <v>9.2067727252805376E-2</v>
      </c>
      <c r="R47" s="60"/>
      <c r="S47" s="60"/>
    </row>
    <row r="48" spans="1:19" x14ac:dyDescent="0.2">
      <c r="A48" s="77">
        <v>81</v>
      </c>
      <c r="B48" s="53" t="s">
        <v>123</v>
      </c>
      <c r="C48" s="44">
        <v>29445</v>
      </c>
      <c r="D48" s="44">
        <v>29215</v>
      </c>
      <c r="E48" s="44">
        <v>29418</v>
      </c>
      <c r="F48" s="44">
        <v>30464</v>
      </c>
      <c r="G48" s="46">
        <v>31588</v>
      </c>
      <c r="H48" s="44">
        <v>32074.356676846197</v>
      </c>
      <c r="I48" s="46">
        <v>32540</v>
      </c>
      <c r="J48" s="44">
        <v>32912</v>
      </c>
      <c r="K48" s="47">
        <v>33222.354448643076</v>
      </c>
      <c r="L48" s="65">
        <v>33781.077125506075</v>
      </c>
      <c r="M48" s="417">
        <v>34150</v>
      </c>
      <c r="N48" s="80">
        <f t="shared" si="4"/>
        <v>1.0920992043068187E-2</v>
      </c>
      <c r="O48" s="57">
        <f t="shared" si="5"/>
        <v>368.92287449392461</v>
      </c>
      <c r="P48" s="57">
        <f t="shared" si="6"/>
        <v>4705</v>
      </c>
      <c r="Q48" s="58">
        <f t="shared" si="7"/>
        <v>0.15978943793513331</v>
      </c>
      <c r="R48" s="60"/>
      <c r="S48" s="60"/>
    </row>
    <row r="49" spans="1:19" ht="12" thickBot="1" x14ac:dyDescent="0.25">
      <c r="A49" s="99"/>
      <c r="B49" s="54" t="s">
        <v>122</v>
      </c>
      <c r="C49" s="50">
        <v>47457</v>
      </c>
      <c r="D49" s="50">
        <v>50215</v>
      </c>
      <c r="E49" s="50">
        <v>51248</v>
      </c>
      <c r="F49" s="50">
        <v>52269</v>
      </c>
      <c r="G49" s="51">
        <v>55271</v>
      </c>
      <c r="H49" s="50">
        <v>55778.718804247932</v>
      </c>
      <c r="I49" s="51">
        <v>57357</v>
      </c>
      <c r="J49" s="50">
        <v>57876</v>
      </c>
      <c r="K49" s="52">
        <v>59925.174214257058</v>
      </c>
      <c r="L49" s="52">
        <v>60623.018018259936</v>
      </c>
      <c r="M49" s="419">
        <v>61419</v>
      </c>
      <c r="N49" s="80">
        <f t="shared" si="4"/>
        <v>1.3130028952044428E-2</v>
      </c>
      <c r="O49" s="57">
        <f t="shared" si="5"/>
        <v>795.98198174006393</v>
      </c>
      <c r="P49" s="57">
        <f t="shared" si="6"/>
        <v>13962</v>
      </c>
      <c r="Q49" s="58">
        <f t="shared" si="7"/>
        <v>0.29420317339907703</v>
      </c>
      <c r="R49" s="60"/>
      <c r="S49" s="60"/>
    </row>
    <row r="50" spans="1:19" x14ac:dyDescent="0.2">
      <c r="A50" s="99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93"/>
      <c r="N50" s="80"/>
      <c r="O50" s="57"/>
      <c r="P50" s="57"/>
      <c r="Q50" s="58"/>
      <c r="R50" s="60"/>
      <c r="S50" s="60"/>
    </row>
    <row r="51" spans="1:19" x14ac:dyDescent="0.2">
      <c r="N51" s="60"/>
      <c r="O51" s="60"/>
      <c r="P51" s="60"/>
      <c r="Q51" s="60"/>
      <c r="R51" s="60"/>
      <c r="S51" s="60"/>
    </row>
    <row r="52" spans="1:19" x14ac:dyDescent="0.2">
      <c r="N52" s="60"/>
      <c r="O52" s="60"/>
      <c r="P52" s="60"/>
      <c r="Q52" s="60"/>
      <c r="R52" s="60"/>
      <c r="S52" s="60"/>
    </row>
    <row r="53" spans="1:19" ht="12" thickBot="1" x14ac:dyDescent="0.25">
      <c r="N53" s="60"/>
      <c r="O53" s="60"/>
      <c r="P53" s="60"/>
      <c r="Q53" s="60"/>
      <c r="R53" s="60"/>
      <c r="S53" s="60"/>
    </row>
    <row r="54" spans="1:19" ht="12" thickBot="1" x14ac:dyDescent="0.25">
      <c r="B54" s="73" t="s">
        <v>212</v>
      </c>
      <c r="C54" s="1011">
        <v>2003</v>
      </c>
      <c r="D54" s="39">
        <v>2004</v>
      </c>
      <c r="E54" s="39">
        <v>2005</v>
      </c>
      <c r="F54" s="39">
        <v>2006</v>
      </c>
      <c r="G54" s="39">
        <v>2007</v>
      </c>
      <c r="H54" s="74">
        <v>2008</v>
      </c>
      <c r="I54" s="39">
        <v>2009</v>
      </c>
      <c r="J54" s="74">
        <v>2010</v>
      </c>
      <c r="K54" s="39">
        <v>2011</v>
      </c>
      <c r="L54" s="75">
        <v>2012</v>
      </c>
      <c r="M54" s="75">
        <v>2013</v>
      </c>
      <c r="N54" s="60"/>
      <c r="O54" s="60"/>
      <c r="P54" s="60"/>
      <c r="Q54" s="60"/>
      <c r="R54" s="60"/>
      <c r="S54" s="60"/>
    </row>
    <row r="55" spans="1:19" x14ac:dyDescent="0.2">
      <c r="B55" s="76"/>
      <c r="C55" s="83" t="s">
        <v>138</v>
      </c>
      <c r="D55" s="84" t="s">
        <v>138</v>
      </c>
      <c r="E55" s="84" t="s">
        <v>138</v>
      </c>
      <c r="F55" s="84" t="s">
        <v>138</v>
      </c>
      <c r="G55" s="84" t="s">
        <v>138</v>
      </c>
      <c r="H55" s="84" t="s">
        <v>138</v>
      </c>
      <c r="I55" s="84" t="s">
        <v>138</v>
      </c>
      <c r="J55" s="84" t="s">
        <v>138</v>
      </c>
      <c r="K55" s="84" t="s">
        <v>138</v>
      </c>
      <c r="L55" s="85" t="s">
        <v>138</v>
      </c>
      <c r="M55" s="85" t="s">
        <v>138</v>
      </c>
      <c r="N55" s="60"/>
      <c r="O55" s="60"/>
      <c r="P55" s="60"/>
      <c r="Q55" s="60"/>
      <c r="R55" s="60"/>
      <c r="S55" s="60"/>
    </row>
    <row r="56" spans="1:19" ht="12" thickBot="1" x14ac:dyDescent="0.25">
      <c r="B56" s="40" t="s">
        <v>1</v>
      </c>
      <c r="C56" s="86" t="s">
        <v>6</v>
      </c>
      <c r="D56" s="87" t="s">
        <v>6</v>
      </c>
      <c r="E56" s="87" t="s">
        <v>6</v>
      </c>
      <c r="F56" s="87" t="s">
        <v>6</v>
      </c>
      <c r="G56" s="87" t="s">
        <v>6</v>
      </c>
      <c r="H56" s="87" t="s">
        <v>6</v>
      </c>
      <c r="I56" s="87" t="s">
        <v>6</v>
      </c>
      <c r="J56" s="87" t="s">
        <v>6</v>
      </c>
      <c r="K56" s="87" t="s">
        <v>6</v>
      </c>
      <c r="L56" s="88" t="s">
        <v>6</v>
      </c>
      <c r="M56" s="88" t="s">
        <v>6</v>
      </c>
      <c r="N56" s="60"/>
      <c r="O56" s="60"/>
      <c r="P56" s="60"/>
      <c r="Q56" s="60"/>
      <c r="R56" s="60"/>
      <c r="S56" s="60"/>
    </row>
    <row r="57" spans="1:19" ht="12" thickBot="1" x14ac:dyDescent="0.25">
      <c r="A57" s="252" t="s">
        <v>221</v>
      </c>
      <c r="B57" s="82" t="s">
        <v>121</v>
      </c>
      <c r="C57" s="89">
        <v>48318</v>
      </c>
      <c r="D57" s="90">
        <v>51004</v>
      </c>
      <c r="E57" s="90">
        <v>52964</v>
      </c>
      <c r="F57" s="90">
        <v>54843</v>
      </c>
      <c r="G57" s="90">
        <v>58019</v>
      </c>
      <c r="H57" s="90">
        <v>58188.722361501059</v>
      </c>
      <c r="I57" s="90">
        <v>57754</v>
      </c>
      <c r="J57" s="90">
        <v>59463</v>
      </c>
      <c r="K57" s="90">
        <v>61110</v>
      </c>
      <c r="L57" s="91">
        <v>62159</v>
      </c>
      <c r="M57" s="91">
        <v>62283</v>
      </c>
      <c r="N57" s="250"/>
      <c r="O57" s="251"/>
      <c r="P57" s="60"/>
      <c r="Q57" s="60"/>
      <c r="R57" s="60"/>
      <c r="S57" s="60"/>
    </row>
    <row r="58" spans="1:19" ht="12" thickBot="1" x14ac:dyDescent="0.25">
      <c r="A58" s="252" t="s">
        <v>222</v>
      </c>
      <c r="B58" s="82" t="s">
        <v>121</v>
      </c>
      <c r="C58" s="89">
        <v>38159</v>
      </c>
      <c r="D58" s="90">
        <v>39644</v>
      </c>
      <c r="E58" s="90">
        <v>40492</v>
      </c>
      <c r="F58" s="90">
        <v>41177</v>
      </c>
      <c r="G58" s="90">
        <v>43291</v>
      </c>
      <c r="H58" s="90">
        <v>44641.897630147629</v>
      </c>
      <c r="I58" s="90">
        <v>45128</v>
      </c>
      <c r="J58" s="90">
        <v>45421</v>
      </c>
      <c r="K58" s="90">
        <v>46446</v>
      </c>
      <c r="L58" s="91">
        <v>46840</v>
      </c>
      <c r="M58" s="418">
        <v>46819</v>
      </c>
      <c r="N58" s="250"/>
      <c r="O58" s="251"/>
      <c r="P58" s="60"/>
      <c r="Q58" s="60"/>
      <c r="R58" s="60"/>
      <c r="S58" s="60"/>
    </row>
    <row r="59" spans="1:19" ht="12" thickBot="1" x14ac:dyDescent="0.25">
      <c r="A59" s="252" t="s">
        <v>224</v>
      </c>
      <c r="B59" s="82" t="s">
        <v>121</v>
      </c>
      <c r="C59" s="89">
        <v>46261</v>
      </c>
      <c r="D59" s="90">
        <v>49109</v>
      </c>
      <c r="E59" s="90">
        <v>50997</v>
      </c>
      <c r="F59" s="90">
        <v>52099</v>
      </c>
      <c r="G59" s="90">
        <v>55200</v>
      </c>
      <c r="H59" s="90">
        <v>55303.55183822909</v>
      </c>
      <c r="I59" s="90">
        <v>55439</v>
      </c>
      <c r="J59" s="90">
        <v>57074</v>
      </c>
      <c r="K59" s="90">
        <v>58759</v>
      </c>
      <c r="L59" s="91">
        <v>60181</v>
      </c>
      <c r="M59" s="418">
        <v>60767</v>
      </c>
      <c r="N59" s="250"/>
      <c r="O59" s="251"/>
      <c r="P59" s="60"/>
      <c r="Q59" s="60"/>
      <c r="R59" s="60"/>
      <c r="S59" s="60"/>
    </row>
    <row r="60" spans="1:19" ht="12" thickBot="1" x14ac:dyDescent="0.25">
      <c r="A60" s="252" t="s">
        <v>300</v>
      </c>
      <c r="B60" s="82" t="s">
        <v>121</v>
      </c>
      <c r="C60" s="89">
        <v>41446</v>
      </c>
      <c r="D60" s="90">
        <v>42957.464866392038</v>
      </c>
      <c r="E60" s="90">
        <v>44173</v>
      </c>
      <c r="F60" s="90">
        <v>45717</v>
      </c>
      <c r="G60" s="90">
        <v>47888</v>
      </c>
      <c r="H60" s="90">
        <v>49060.333861975305</v>
      </c>
      <c r="I60" s="90">
        <v>48388</v>
      </c>
      <c r="J60" s="90">
        <v>49069</v>
      </c>
      <c r="K60" s="90">
        <v>50061</v>
      </c>
      <c r="L60" s="91">
        <v>51111</v>
      </c>
      <c r="M60" s="418">
        <v>51291</v>
      </c>
      <c r="N60" s="250"/>
      <c r="O60" s="251"/>
      <c r="P60" s="60"/>
      <c r="Q60" s="60"/>
      <c r="R60" s="60"/>
      <c r="S60" s="60"/>
    </row>
    <row r="61" spans="1:19" ht="12" thickBot="1" x14ac:dyDescent="0.25">
      <c r="A61" s="252" t="s">
        <v>223</v>
      </c>
      <c r="B61" s="82" t="s">
        <v>121</v>
      </c>
      <c r="C61" s="89">
        <v>42287</v>
      </c>
      <c r="D61" s="90">
        <v>44007</v>
      </c>
      <c r="E61" s="90">
        <v>45076</v>
      </c>
      <c r="F61" s="90">
        <v>46229</v>
      </c>
      <c r="G61" s="90">
        <v>48085</v>
      </c>
      <c r="H61" s="90">
        <v>49145.099515425471</v>
      </c>
      <c r="I61" s="90">
        <v>49568</v>
      </c>
      <c r="J61" s="90">
        <v>50288</v>
      </c>
      <c r="K61" s="90">
        <v>50994</v>
      </c>
      <c r="L61" s="91">
        <v>51850</v>
      </c>
      <c r="M61" s="418">
        <v>52732</v>
      </c>
      <c r="N61" s="250"/>
      <c r="O61" s="251"/>
      <c r="P61" s="60"/>
      <c r="Q61" s="60"/>
      <c r="R61" s="60"/>
      <c r="S61" s="60"/>
    </row>
    <row r="62" spans="1:19" ht="12" thickBot="1" x14ac:dyDescent="0.25">
      <c r="A62" s="252" t="s">
        <v>225</v>
      </c>
      <c r="B62" s="82" t="s">
        <v>121</v>
      </c>
      <c r="C62" s="89">
        <v>65050</v>
      </c>
      <c r="D62" s="90">
        <v>69849</v>
      </c>
      <c r="E62" s="90">
        <v>73903</v>
      </c>
      <c r="F62" s="90">
        <v>77901</v>
      </c>
      <c r="G62" s="90">
        <v>83227</v>
      </c>
      <c r="H62" s="90">
        <v>82799.750070792346</v>
      </c>
      <c r="I62" s="90">
        <v>80020</v>
      </c>
      <c r="J62" s="90">
        <v>83630</v>
      </c>
      <c r="K62" s="90">
        <v>86381</v>
      </c>
      <c r="L62" s="91">
        <v>86926</v>
      </c>
      <c r="M62" s="418">
        <v>85386</v>
      </c>
      <c r="N62" s="250"/>
      <c r="O62" s="251"/>
      <c r="P62" s="60"/>
      <c r="Q62" s="60"/>
      <c r="R62" s="60"/>
      <c r="S62" s="60"/>
    </row>
    <row r="63" spans="1:19" x14ac:dyDescent="0.2">
      <c r="N63" s="60"/>
      <c r="O63" s="60"/>
      <c r="P63" s="60"/>
      <c r="Q63" s="60"/>
      <c r="R63" s="60"/>
      <c r="S63" s="60"/>
    </row>
    <row r="64" spans="1:19" x14ac:dyDescent="0.2">
      <c r="D64" s="1008"/>
      <c r="E64" s="1008"/>
      <c r="F64" s="1009" t="s">
        <v>590</v>
      </c>
      <c r="G64" s="1014">
        <v>28800</v>
      </c>
      <c r="H64" s="1014">
        <v>350313</v>
      </c>
      <c r="I64" s="1013">
        <v>29911678049</v>
      </c>
      <c r="J64" s="1013">
        <v>85386</v>
      </c>
      <c r="N64" s="60"/>
      <c r="O64" s="60"/>
      <c r="P64" s="60"/>
      <c r="Q64" s="60"/>
      <c r="R64" s="60"/>
      <c r="S64" s="60"/>
    </row>
    <row r="65" spans="14:19" x14ac:dyDescent="0.2">
      <c r="N65" s="60"/>
      <c r="O65" s="60"/>
      <c r="P65" s="60"/>
      <c r="Q65" s="60"/>
      <c r="R65" s="60"/>
      <c r="S65" s="60"/>
    </row>
    <row r="66" spans="14:19" x14ac:dyDescent="0.2">
      <c r="N66" s="60"/>
      <c r="O66" s="60"/>
      <c r="P66" s="60"/>
      <c r="Q66" s="60"/>
      <c r="R66" s="60"/>
      <c r="S66" s="60"/>
    </row>
    <row r="67" spans="14:19" x14ac:dyDescent="0.2">
      <c r="N67" s="60"/>
      <c r="O67" s="60"/>
      <c r="P67" s="60"/>
      <c r="Q67" s="60"/>
      <c r="R67" s="60"/>
      <c r="S67" s="60"/>
    </row>
    <row r="68" spans="14:19" x14ac:dyDescent="0.2">
      <c r="N68" s="60"/>
      <c r="O68" s="60"/>
      <c r="P68" s="60"/>
      <c r="Q68" s="60"/>
      <c r="R68" s="60"/>
      <c r="S68" s="60"/>
    </row>
    <row r="69" spans="14:19" x14ac:dyDescent="0.2">
      <c r="N69" s="60"/>
      <c r="O69" s="60"/>
      <c r="P69" s="60"/>
      <c r="Q69" s="60"/>
      <c r="R69" s="60"/>
      <c r="S69" s="60"/>
    </row>
    <row r="70" spans="14:19" x14ac:dyDescent="0.2">
      <c r="N70" s="60"/>
      <c r="O70" s="60"/>
      <c r="P70" s="60"/>
      <c r="Q70" s="60"/>
      <c r="R70" s="60"/>
      <c r="S70" s="60"/>
    </row>
    <row r="71" spans="14:19" x14ac:dyDescent="0.2">
      <c r="N71" s="60"/>
      <c r="O71" s="60"/>
      <c r="P71" s="60"/>
      <c r="Q71" s="60"/>
      <c r="R71" s="60"/>
      <c r="S71" s="60"/>
    </row>
    <row r="72" spans="14:19" x14ac:dyDescent="0.2">
      <c r="N72" s="60"/>
      <c r="O72" s="60"/>
      <c r="P72" s="60"/>
      <c r="Q72" s="60"/>
      <c r="R72" s="60"/>
      <c r="S72" s="60"/>
    </row>
    <row r="73" spans="14:19" x14ac:dyDescent="0.2">
      <c r="N73" s="60"/>
      <c r="O73" s="60"/>
      <c r="P73" s="60"/>
      <c r="Q73" s="60"/>
      <c r="R73" s="60"/>
      <c r="S73" s="60"/>
    </row>
    <row r="74" spans="14:19" x14ac:dyDescent="0.2">
      <c r="N74" s="60"/>
      <c r="O74" s="60"/>
      <c r="P74" s="60"/>
      <c r="Q74" s="60"/>
      <c r="R74" s="60"/>
      <c r="S74" s="60"/>
    </row>
    <row r="75" spans="14:19" x14ac:dyDescent="0.2">
      <c r="N75" s="60"/>
      <c r="O75" s="60"/>
      <c r="P75" s="60"/>
      <c r="Q75" s="60"/>
      <c r="R75" s="60"/>
      <c r="S75" s="60"/>
    </row>
    <row r="76" spans="14:19" x14ac:dyDescent="0.2">
      <c r="N76" s="60"/>
      <c r="O76" s="60"/>
      <c r="P76" s="60"/>
      <c r="Q76" s="60"/>
      <c r="R76" s="60"/>
      <c r="S76" s="60"/>
    </row>
    <row r="77" spans="14:19" x14ac:dyDescent="0.2">
      <c r="N77" s="60"/>
      <c r="O77" s="60"/>
      <c r="P77" s="60"/>
      <c r="Q77" s="60"/>
      <c r="R77" s="60"/>
      <c r="S77" s="60"/>
    </row>
    <row r="78" spans="14:19" x14ac:dyDescent="0.2">
      <c r="N78" s="60"/>
      <c r="O78" s="60"/>
      <c r="P78" s="60"/>
      <c r="Q78" s="60"/>
      <c r="R78" s="60"/>
      <c r="S78" s="60"/>
    </row>
    <row r="79" spans="14:19" x14ac:dyDescent="0.2">
      <c r="N79" s="60"/>
      <c r="O79" s="60"/>
      <c r="P79" s="60"/>
      <c r="Q79" s="60"/>
      <c r="R79" s="60"/>
      <c r="S79" s="60"/>
    </row>
    <row r="80" spans="14:19" x14ac:dyDescent="0.2">
      <c r="N80" s="60"/>
      <c r="O80" s="60"/>
      <c r="P80" s="60"/>
      <c r="Q80" s="60"/>
      <c r="R80" s="60"/>
      <c r="S80" s="60"/>
    </row>
    <row r="81" spans="14:19" x14ac:dyDescent="0.2">
      <c r="N81" s="60"/>
      <c r="O81" s="60"/>
      <c r="P81" s="60"/>
      <c r="Q81" s="60"/>
      <c r="R81" s="60"/>
      <c r="S81" s="60"/>
    </row>
    <row r="82" spans="14:19" x14ac:dyDescent="0.2">
      <c r="N82" s="60"/>
      <c r="O82" s="60"/>
      <c r="P82" s="60"/>
      <c r="Q82" s="60"/>
      <c r="R82" s="60"/>
      <c r="S82" s="60"/>
    </row>
    <row r="83" spans="14:19" x14ac:dyDescent="0.2">
      <c r="N83" s="60"/>
      <c r="O83" s="60"/>
      <c r="P83" s="60"/>
      <c r="Q83" s="60"/>
      <c r="R83" s="60"/>
      <c r="S83" s="60"/>
    </row>
    <row r="84" spans="14:19" x14ac:dyDescent="0.2">
      <c r="N84" s="60"/>
      <c r="O84" s="60"/>
      <c r="P84" s="60"/>
      <c r="Q84" s="60"/>
      <c r="R84" s="60"/>
      <c r="S84" s="60"/>
    </row>
    <row r="85" spans="14:19" x14ac:dyDescent="0.2">
      <c r="N85" s="60"/>
      <c r="O85" s="60"/>
      <c r="P85" s="60"/>
      <c r="Q85" s="60"/>
      <c r="R85" s="60"/>
      <c r="S85" s="60"/>
    </row>
    <row r="86" spans="14:19" x14ac:dyDescent="0.2">
      <c r="N86" s="60"/>
      <c r="O86" s="60"/>
      <c r="P86" s="60"/>
      <c r="Q86" s="60"/>
      <c r="R86" s="60"/>
      <c r="S86" s="60"/>
    </row>
    <row r="87" spans="14:19" x14ac:dyDescent="0.2">
      <c r="N87" s="60"/>
      <c r="O87" s="60"/>
      <c r="P87" s="60"/>
      <c r="Q87" s="60"/>
      <c r="R87" s="60"/>
      <c r="S87" s="60"/>
    </row>
    <row r="88" spans="14:19" x14ac:dyDescent="0.2">
      <c r="N88" s="60"/>
      <c r="O88" s="60"/>
      <c r="P88" s="60"/>
      <c r="Q88" s="60"/>
      <c r="R88" s="60"/>
      <c r="S88" s="60"/>
    </row>
    <row r="89" spans="14:19" x14ac:dyDescent="0.2">
      <c r="N89" s="60"/>
      <c r="O89" s="60"/>
      <c r="P89" s="60"/>
      <c r="Q89" s="60"/>
      <c r="R89" s="60"/>
      <c r="S89" s="60"/>
    </row>
    <row r="90" spans="14:19" x14ac:dyDescent="0.2">
      <c r="N90" s="60"/>
      <c r="O90" s="60"/>
      <c r="P90" s="60"/>
      <c r="Q90" s="60"/>
      <c r="R90" s="60"/>
      <c r="S90" s="60"/>
    </row>
    <row r="91" spans="14:19" x14ac:dyDescent="0.2">
      <c r="N91" s="60"/>
      <c r="O91" s="60"/>
      <c r="P91" s="60"/>
      <c r="Q91" s="60"/>
      <c r="R91" s="60"/>
      <c r="S91" s="60"/>
    </row>
    <row r="92" spans="14:19" x14ac:dyDescent="0.2">
      <c r="N92" s="60"/>
      <c r="O92" s="60"/>
      <c r="P92" s="60"/>
      <c r="Q92" s="60"/>
      <c r="R92" s="60"/>
      <c r="S92" s="60"/>
    </row>
    <row r="93" spans="14:19" x14ac:dyDescent="0.2">
      <c r="N93" s="60"/>
      <c r="O93" s="60"/>
      <c r="P93" s="60"/>
      <c r="Q93" s="60"/>
      <c r="R93" s="60"/>
      <c r="S93" s="60"/>
    </row>
    <row r="94" spans="14:19" x14ac:dyDescent="0.2">
      <c r="N94" s="60"/>
      <c r="O94" s="60"/>
      <c r="P94" s="60"/>
      <c r="Q94" s="60"/>
      <c r="R94" s="60"/>
      <c r="S94" s="60"/>
    </row>
    <row r="95" spans="14:19" x14ac:dyDescent="0.2">
      <c r="N95" s="60"/>
      <c r="O95" s="60"/>
      <c r="P95" s="60"/>
      <c r="Q95" s="60"/>
      <c r="R95" s="60"/>
      <c r="S95" s="60"/>
    </row>
    <row r="96" spans="14:19" x14ac:dyDescent="0.2">
      <c r="N96" s="60"/>
      <c r="O96" s="60"/>
      <c r="P96" s="60"/>
      <c r="Q96" s="60"/>
      <c r="R96" s="60"/>
      <c r="S96" s="60"/>
    </row>
    <row r="97" spans="14:19" x14ac:dyDescent="0.2">
      <c r="N97" s="60"/>
      <c r="O97" s="60"/>
      <c r="P97" s="60"/>
      <c r="Q97" s="60"/>
      <c r="R97" s="60"/>
      <c r="S97" s="60"/>
    </row>
    <row r="98" spans="14:19" x14ac:dyDescent="0.2">
      <c r="N98" s="60"/>
      <c r="O98" s="60"/>
      <c r="P98" s="60"/>
      <c r="Q98" s="60"/>
      <c r="R98" s="60"/>
      <c r="S98" s="60"/>
    </row>
    <row r="99" spans="14:19" x14ac:dyDescent="0.2">
      <c r="N99" s="60"/>
      <c r="O99" s="60"/>
      <c r="P99" s="60"/>
      <c r="Q99" s="60"/>
      <c r="R99" s="60"/>
      <c r="S99" s="60"/>
    </row>
    <row r="100" spans="14:19" x14ac:dyDescent="0.2">
      <c r="N100" s="60"/>
      <c r="O100" s="60"/>
      <c r="P100" s="60"/>
      <c r="Q100" s="60"/>
      <c r="R100" s="60"/>
      <c r="S100" s="60"/>
    </row>
    <row r="101" spans="14:19" x14ac:dyDescent="0.2">
      <c r="N101" s="60"/>
      <c r="O101" s="60"/>
      <c r="P101" s="60"/>
      <c r="Q101" s="60"/>
      <c r="R101" s="60"/>
      <c r="S101" s="60"/>
    </row>
    <row r="102" spans="14:19" x14ac:dyDescent="0.2">
      <c r="N102" s="60"/>
      <c r="O102" s="60"/>
      <c r="P102" s="60"/>
      <c r="Q102" s="60"/>
      <c r="R102" s="60"/>
      <c r="S102" s="60"/>
    </row>
    <row r="103" spans="14:19" x14ac:dyDescent="0.2">
      <c r="N103" s="60"/>
      <c r="O103" s="60"/>
      <c r="P103" s="60"/>
      <c r="Q103" s="60"/>
      <c r="R103" s="60"/>
      <c r="S103" s="60"/>
    </row>
    <row r="104" spans="14:19" x14ac:dyDescent="0.2">
      <c r="N104" s="60"/>
      <c r="O104" s="60"/>
      <c r="P104" s="60"/>
      <c r="Q104" s="60"/>
      <c r="R104" s="60"/>
      <c r="S104" s="60"/>
    </row>
    <row r="105" spans="14:19" x14ac:dyDescent="0.2">
      <c r="N105" s="60"/>
      <c r="O105" s="60"/>
      <c r="P105" s="60"/>
      <c r="Q105" s="60"/>
      <c r="R105" s="60"/>
      <c r="S105" s="60"/>
    </row>
    <row r="106" spans="14:19" x14ac:dyDescent="0.2">
      <c r="N106" s="60"/>
      <c r="O106" s="60"/>
      <c r="P106" s="60"/>
      <c r="Q106" s="60"/>
      <c r="R106" s="60"/>
      <c r="S106" s="60"/>
    </row>
    <row r="107" spans="14:19" x14ac:dyDescent="0.2">
      <c r="N107" s="60"/>
      <c r="O107" s="60"/>
      <c r="P107" s="60"/>
      <c r="Q107" s="60"/>
      <c r="R107" s="60"/>
      <c r="S107" s="60"/>
    </row>
    <row r="108" spans="14:19" x14ac:dyDescent="0.2">
      <c r="N108" s="60"/>
      <c r="O108" s="60"/>
      <c r="P108" s="60"/>
      <c r="Q108" s="60"/>
      <c r="R108" s="60"/>
      <c r="S108" s="60"/>
    </row>
    <row r="109" spans="14:19" x14ac:dyDescent="0.2">
      <c r="N109" s="60"/>
      <c r="O109" s="60"/>
      <c r="P109" s="60"/>
      <c r="Q109" s="60"/>
      <c r="R109" s="60"/>
      <c r="S109" s="60"/>
    </row>
    <row r="110" spans="14:19" x14ac:dyDescent="0.2">
      <c r="N110" s="60"/>
      <c r="O110" s="60"/>
      <c r="P110" s="60"/>
      <c r="Q110" s="60"/>
      <c r="R110" s="60"/>
      <c r="S110" s="60"/>
    </row>
    <row r="111" spans="14:19" x14ac:dyDescent="0.2">
      <c r="N111" s="60"/>
      <c r="O111" s="60"/>
      <c r="P111" s="60"/>
      <c r="Q111" s="60"/>
      <c r="R111" s="60"/>
      <c r="S111" s="60"/>
    </row>
    <row r="112" spans="14:19" x14ac:dyDescent="0.2">
      <c r="N112" s="60"/>
      <c r="O112" s="60"/>
      <c r="P112" s="60"/>
      <c r="Q112" s="60"/>
      <c r="R112" s="60"/>
      <c r="S112" s="60"/>
    </row>
    <row r="113" spans="14:19" x14ac:dyDescent="0.2">
      <c r="N113" s="60"/>
      <c r="O113" s="60"/>
      <c r="P113" s="60"/>
      <c r="Q113" s="60"/>
      <c r="R113" s="60"/>
      <c r="S113" s="60"/>
    </row>
    <row r="114" spans="14:19" x14ac:dyDescent="0.2">
      <c r="N114" s="60"/>
      <c r="O114" s="60"/>
      <c r="P114" s="60"/>
      <c r="Q114" s="60"/>
      <c r="R114" s="60"/>
      <c r="S114" s="60"/>
    </row>
    <row r="115" spans="14:19" x14ac:dyDescent="0.2">
      <c r="N115" s="60"/>
      <c r="O115" s="60"/>
      <c r="P115" s="60"/>
      <c r="Q115" s="60"/>
      <c r="R115" s="60"/>
      <c r="S115" s="60"/>
    </row>
    <row r="116" spans="14:19" x14ac:dyDescent="0.2">
      <c r="N116" s="60"/>
      <c r="O116" s="60"/>
      <c r="P116" s="60"/>
      <c r="Q116" s="60"/>
      <c r="R116" s="60"/>
      <c r="S116" s="60"/>
    </row>
    <row r="117" spans="14:19" x14ac:dyDescent="0.2">
      <c r="N117" s="60"/>
      <c r="O117" s="60"/>
      <c r="P117" s="60"/>
      <c r="Q117" s="60"/>
      <c r="R117" s="60"/>
      <c r="S117" s="60"/>
    </row>
    <row r="118" spans="14:19" x14ac:dyDescent="0.2">
      <c r="N118" s="60"/>
      <c r="O118" s="60"/>
      <c r="P118" s="60"/>
      <c r="Q118" s="60"/>
      <c r="R118" s="60"/>
      <c r="S118" s="60"/>
    </row>
    <row r="119" spans="14:19" x14ac:dyDescent="0.2">
      <c r="N119" s="60"/>
      <c r="O119" s="60"/>
      <c r="P119" s="60"/>
      <c r="Q119" s="60"/>
      <c r="R119" s="60"/>
      <c r="S119" s="60"/>
    </row>
    <row r="120" spans="14:19" x14ac:dyDescent="0.2">
      <c r="N120" s="60"/>
      <c r="O120" s="60"/>
      <c r="P120" s="60"/>
      <c r="Q120" s="60"/>
      <c r="R120" s="60"/>
      <c r="S120" s="60"/>
    </row>
    <row r="121" spans="14:19" x14ac:dyDescent="0.2">
      <c r="N121" s="60"/>
      <c r="O121" s="60"/>
      <c r="P121" s="60"/>
      <c r="Q121" s="60"/>
      <c r="R121" s="60"/>
      <c r="S121" s="60"/>
    </row>
    <row r="122" spans="14:19" x14ac:dyDescent="0.2">
      <c r="N122" s="60"/>
      <c r="O122" s="60"/>
      <c r="P122" s="60"/>
      <c r="Q122" s="60"/>
      <c r="R122" s="60"/>
      <c r="S122" s="60"/>
    </row>
    <row r="123" spans="14:19" x14ac:dyDescent="0.2">
      <c r="N123" s="60"/>
      <c r="O123" s="60"/>
      <c r="P123" s="60"/>
      <c r="Q123" s="60"/>
      <c r="R123" s="60"/>
      <c r="S123" s="60"/>
    </row>
    <row r="124" spans="14:19" x14ac:dyDescent="0.2">
      <c r="N124" s="60"/>
      <c r="O124" s="60"/>
      <c r="P124" s="60"/>
      <c r="Q124" s="60"/>
      <c r="R124" s="60"/>
      <c r="S124" s="60"/>
    </row>
    <row r="125" spans="14:19" x14ac:dyDescent="0.2">
      <c r="N125" s="60"/>
      <c r="O125" s="60"/>
      <c r="P125" s="60"/>
      <c r="Q125" s="60"/>
      <c r="R125" s="60"/>
      <c r="S125" s="60"/>
    </row>
  </sheetData>
  <mergeCells count="1">
    <mergeCell ref="B1:H1"/>
  </mergeCells>
  <phoneticPr fontId="0" type="noConversion"/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99"/>
  <sheetViews>
    <sheetView workbookViewId="0"/>
  </sheetViews>
  <sheetFormatPr defaultRowHeight="11.25" x14ac:dyDescent="0.2"/>
  <cols>
    <col min="2" max="2" width="19.83203125" customWidth="1"/>
  </cols>
  <sheetData>
    <row r="1" spans="2:15" ht="13.5" thickBot="1" x14ac:dyDescent="0.25">
      <c r="B1" s="1459" t="s">
        <v>582</v>
      </c>
      <c r="C1" s="1459"/>
      <c r="D1" s="1459"/>
      <c r="E1" s="1459"/>
      <c r="F1" s="1459"/>
      <c r="G1" s="1459"/>
      <c r="H1" s="1459"/>
      <c r="I1" s="1459"/>
      <c r="J1" s="1459"/>
      <c r="K1" s="1459"/>
      <c r="L1" s="1459"/>
      <c r="M1" s="1459"/>
      <c r="N1" s="1459"/>
      <c r="O1" s="1459"/>
    </row>
    <row r="2" spans="2:15" ht="12" customHeight="1" x14ac:dyDescent="0.2">
      <c r="B2" s="436"/>
      <c r="C2" s="1460">
        <v>2013</v>
      </c>
      <c r="D2" s="1462">
        <v>2012</v>
      </c>
      <c r="E2" s="1455">
        <v>2011</v>
      </c>
      <c r="F2" s="1455">
        <v>2010</v>
      </c>
      <c r="G2" s="1455">
        <v>2009</v>
      </c>
      <c r="H2" s="1455">
        <v>2008</v>
      </c>
      <c r="I2" s="1455">
        <v>2007</v>
      </c>
      <c r="J2" s="1455">
        <v>2006</v>
      </c>
      <c r="K2" s="1455">
        <v>2005</v>
      </c>
      <c r="L2" s="1455">
        <v>2004</v>
      </c>
      <c r="M2" s="1455">
        <v>2003</v>
      </c>
      <c r="N2" s="1457" t="s">
        <v>220</v>
      </c>
      <c r="O2" s="1458"/>
    </row>
    <row r="3" spans="2:15" ht="12.75" thickBot="1" x14ac:dyDescent="0.25">
      <c r="B3" s="437"/>
      <c r="C3" s="1461"/>
      <c r="D3" s="1463"/>
      <c r="E3" s="1456"/>
      <c r="F3" s="1456"/>
      <c r="G3" s="1456"/>
      <c r="H3" s="1456"/>
      <c r="I3" s="1456"/>
      <c r="J3" s="1456"/>
      <c r="K3" s="1456"/>
      <c r="L3" s="1456"/>
      <c r="M3" s="1456"/>
      <c r="N3" s="1103" t="s">
        <v>147</v>
      </c>
      <c r="O3" s="1097" t="s">
        <v>390</v>
      </c>
    </row>
    <row r="4" spans="2:15" ht="12.75" customHeight="1" x14ac:dyDescent="0.2">
      <c r="B4" s="438" t="s">
        <v>212</v>
      </c>
      <c r="C4" s="470">
        <v>5424</v>
      </c>
      <c r="D4" s="439">
        <v>4669</v>
      </c>
      <c r="E4" s="456">
        <v>3173</v>
      </c>
      <c r="F4" s="456">
        <v>3932</v>
      </c>
      <c r="G4" s="456">
        <v>3786</v>
      </c>
      <c r="H4" s="445">
        <v>5220</v>
      </c>
      <c r="I4" s="440">
        <v>7746</v>
      </c>
      <c r="J4" s="440">
        <v>9236</v>
      </c>
      <c r="K4" s="440">
        <v>11885</v>
      </c>
      <c r="L4" s="440">
        <v>11837</v>
      </c>
      <c r="M4" s="440">
        <v>10435</v>
      </c>
      <c r="N4" s="439">
        <v>755</v>
      </c>
      <c r="O4" s="1095">
        <v>-3812</v>
      </c>
    </row>
    <row r="5" spans="2:15" ht="12.75" thickBot="1" x14ac:dyDescent="0.25">
      <c r="B5" s="446" t="s">
        <v>216</v>
      </c>
      <c r="C5" s="463">
        <v>2078</v>
      </c>
      <c r="D5" s="447">
        <v>1672</v>
      </c>
      <c r="E5" s="457">
        <v>742</v>
      </c>
      <c r="F5" s="457">
        <v>762</v>
      </c>
      <c r="G5" s="457">
        <v>930</v>
      </c>
      <c r="H5" s="449">
        <v>1729</v>
      </c>
      <c r="I5" s="448">
        <v>1852</v>
      </c>
      <c r="J5" s="448">
        <v>1562</v>
      </c>
      <c r="K5" s="448">
        <v>2514</v>
      </c>
      <c r="L5" s="448">
        <v>1999</v>
      </c>
      <c r="M5" s="448">
        <v>1565</v>
      </c>
      <c r="N5" s="447">
        <v>406</v>
      </c>
      <c r="O5" s="1096">
        <v>516</v>
      </c>
    </row>
    <row r="6" spans="2:15" ht="12" x14ac:dyDescent="0.2">
      <c r="B6" s="429" t="s">
        <v>320</v>
      </c>
      <c r="C6" s="433">
        <v>3</v>
      </c>
      <c r="D6" s="451">
        <v>4</v>
      </c>
      <c r="E6" s="462">
        <v>2</v>
      </c>
      <c r="F6" s="462">
        <v>5</v>
      </c>
      <c r="G6" s="462">
        <v>2</v>
      </c>
      <c r="H6" s="450">
        <v>5</v>
      </c>
      <c r="I6" s="455">
        <v>13</v>
      </c>
      <c r="J6" s="434">
        <v>8</v>
      </c>
      <c r="K6" s="450">
        <v>13</v>
      </c>
      <c r="L6" s="434">
        <v>13</v>
      </c>
      <c r="M6" s="442">
        <v>21</v>
      </c>
      <c r="N6" s="1098">
        <v>-1</v>
      </c>
      <c r="O6" s="1099">
        <v>-5</v>
      </c>
    </row>
    <row r="7" spans="2:15" ht="12" x14ac:dyDescent="0.2">
      <c r="B7" s="429" t="s">
        <v>321</v>
      </c>
      <c r="C7" s="433">
        <v>11</v>
      </c>
      <c r="D7" s="452">
        <v>5</v>
      </c>
      <c r="E7" s="442">
        <v>3</v>
      </c>
      <c r="F7" s="442">
        <v>9</v>
      </c>
      <c r="G7" s="442">
        <v>28</v>
      </c>
      <c r="H7" s="434">
        <v>23</v>
      </c>
      <c r="I7" s="441">
        <v>22</v>
      </c>
      <c r="J7" s="434">
        <v>38</v>
      </c>
      <c r="K7" s="434">
        <v>59</v>
      </c>
      <c r="L7" s="434">
        <v>30</v>
      </c>
      <c r="M7" s="442">
        <v>17</v>
      </c>
      <c r="N7" s="433">
        <v>6</v>
      </c>
      <c r="O7" s="1092">
        <v>-27</v>
      </c>
    </row>
    <row r="8" spans="2:15" ht="12" x14ac:dyDescent="0.2">
      <c r="B8" s="429" t="s">
        <v>322</v>
      </c>
      <c r="C8" s="433">
        <v>16</v>
      </c>
      <c r="D8" s="452">
        <v>175</v>
      </c>
      <c r="E8" s="442">
        <v>126</v>
      </c>
      <c r="F8" s="442">
        <v>101</v>
      </c>
      <c r="G8" s="442">
        <v>126</v>
      </c>
      <c r="H8" s="434">
        <v>128</v>
      </c>
      <c r="I8" s="441">
        <v>243</v>
      </c>
      <c r="J8" s="434">
        <v>156</v>
      </c>
      <c r="K8" s="434">
        <v>202</v>
      </c>
      <c r="L8" s="434">
        <v>134</v>
      </c>
      <c r="M8" s="442">
        <v>86</v>
      </c>
      <c r="N8" s="433">
        <v>-159</v>
      </c>
      <c r="O8" s="1092">
        <v>-140</v>
      </c>
    </row>
    <row r="9" spans="2:15" ht="12" x14ac:dyDescent="0.2">
      <c r="B9" s="429" t="s">
        <v>323</v>
      </c>
      <c r="C9" s="433">
        <v>128</v>
      </c>
      <c r="D9" s="452">
        <v>74</v>
      </c>
      <c r="E9" s="442">
        <v>24</v>
      </c>
      <c r="F9" s="442">
        <v>18</v>
      </c>
      <c r="G9" s="442">
        <v>20</v>
      </c>
      <c r="H9" s="434">
        <v>32</v>
      </c>
      <c r="I9" s="441">
        <v>55</v>
      </c>
      <c r="J9" s="434">
        <v>42</v>
      </c>
      <c r="K9" s="434">
        <v>56</v>
      </c>
      <c r="L9" s="434">
        <v>46</v>
      </c>
      <c r="M9" s="442">
        <v>222</v>
      </c>
      <c r="N9" s="433">
        <v>54</v>
      </c>
      <c r="O9" s="1092">
        <v>86</v>
      </c>
    </row>
    <row r="10" spans="2:15" ht="12" x14ac:dyDescent="0.2">
      <c r="B10" s="429" t="s">
        <v>324</v>
      </c>
      <c r="C10" s="433">
        <v>3</v>
      </c>
      <c r="D10" s="452">
        <v>2</v>
      </c>
      <c r="E10" s="442">
        <v>2</v>
      </c>
      <c r="F10" s="442">
        <v>5</v>
      </c>
      <c r="G10" s="442">
        <v>7</v>
      </c>
      <c r="H10" s="434">
        <v>2</v>
      </c>
      <c r="I10" s="441">
        <v>3</v>
      </c>
      <c r="J10" s="434">
        <v>10</v>
      </c>
      <c r="K10" s="434">
        <v>7</v>
      </c>
      <c r="L10" s="434">
        <v>14</v>
      </c>
      <c r="M10" s="442">
        <v>15</v>
      </c>
      <c r="N10" s="433">
        <v>1</v>
      </c>
      <c r="O10" s="1092">
        <v>-7</v>
      </c>
    </row>
    <row r="11" spans="2:15" ht="12" x14ac:dyDescent="0.2">
      <c r="B11" s="429" t="s">
        <v>325</v>
      </c>
      <c r="C11" s="433">
        <v>8</v>
      </c>
      <c r="D11" s="452">
        <v>3</v>
      </c>
      <c r="E11" s="442">
        <v>2</v>
      </c>
      <c r="F11" s="442">
        <v>2</v>
      </c>
      <c r="G11" s="442">
        <v>4</v>
      </c>
      <c r="H11" s="434">
        <v>5</v>
      </c>
      <c r="I11" s="441">
        <v>5</v>
      </c>
      <c r="J11" s="434">
        <v>5</v>
      </c>
      <c r="K11" s="434">
        <v>11</v>
      </c>
      <c r="L11" s="434">
        <v>17</v>
      </c>
      <c r="M11" s="442">
        <v>6</v>
      </c>
      <c r="N11" s="433">
        <v>5</v>
      </c>
      <c r="O11" s="1092">
        <v>3</v>
      </c>
    </row>
    <row r="12" spans="2:15" ht="12" x14ac:dyDescent="0.2">
      <c r="B12" s="429" t="s">
        <v>326</v>
      </c>
      <c r="C12" s="433">
        <v>154</v>
      </c>
      <c r="D12" s="452">
        <v>50</v>
      </c>
      <c r="E12" s="442">
        <v>48</v>
      </c>
      <c r="F12" s="442">
        <v>37</v>
      </c>
      <c r="G12" s="442">
        <v>30</v>
      </c>
      <c r="H12" s="434">
        <v>58</v>
      </c>
      <c r="I12" s="441">
        <v>95</v>
      </c>
      <c r="J12" s="434">
        <v>116</v>
      </c>
      <c r="K12" s="434">
        <v>154</v>
      </c>
      <c r="L12" s="434">
        <v>170</v>
      </c>
      <c r="M12" s="442">
        <v>95</v>
      </c>
      <c r="N12" s="433">
        <v>104</v>
      </c>
      <c r="O12" s="1092">
        <v>38</v>
      </c>
    </row>
    <row r="13" spans="2:15" ht="12" x14ac:dyDescent="0.2">
      <c r="B13" s="429" t="s">
        <v>327</v>
      </c>
      <c r="C13" s="433">
        <v>110</v>
      </c>
      <c r="D13" s="452">
        <v>62</v>
      </c>
      <c r="E13" s="442">
        <v>59</v>
      </c>
      <c r="F13" s="442">
        <v>64</v>
      </c>
      <c r="G13" s="442">
        <v>94</v>
      </c>
      <c r="H13" s="434">
        <v>140</v>
      </c>
      <c r="I13" s="441">
        <v>191</v>
      </c>
      <c r="J13" s="434">
        <v>226</v>
      </c>
      <c r="K13" s="434">
        <v>221</v>
      </c>
      <c r="L13" s="434">
        <v>214</v>
      </c>
      <c r="M13" s="442">
        <v>140</v>
      </c>
      <c r="N13" s="433">
        <v>48</v>
      </c>
      <c r="O13" s="1092">
        <v>-116</v>
      </c>
    </row>
    <row r="14" spans="2:15" ht="12" x14ac:dyDescent="0.2">
      <c r="B14" s="429" t="s">
        <v>328</v>
      </c>
      <c r="C14" s="433">
        <v>16</v>
      </c>
      <c r="D14" s="452">
        <v>4</v>
      </c>
      <c r="E14" s="442">
        <v>7</v>
      </c>
      <c r="F14" s="442">
        <v>6</v>
      </c>
      <c r="G14" s="442">
        <v>3</v>
      </c>
      <c r="H14" s="434">
        <v>16</v>
      </c>
      <c r="I14" s="441">
        <v>20</v>
      </c>
      <c r="J14" s="434">
        <v>20</v>
      </c>
      <c r="K14" s="434">
        <v>42</v>
      </c>
      <c r="L14" s="434">
        <v>29</v>
      </c>
      <c r="M14" s="442">
        <v>32</v>
      </c>
      <c r="N14" s="433">
        <v>12</v>
      </c>
      <c r="O14" s="1092">
        <v>-4</v>
      </c>
    </row>
    <row r="15" spans="2:15" ht="12" x14ac:dyDescent="0.2">
      <c r="B15" s="429" t="s">
        <v>329</v>
      </c>
      <c r="C15" s="433">
        <v>51</v>
      </c>
      <c r="D15" s="452">
        <v>28</v>
      </c>
      <c r="E15" s="442">
        <v>25</v>
      </c>
      <c r="F15" s="442">
        <v>17</v>
      </c>
      <c r="G15" s="442">
        <v>12</v>
      </c>
      <c r="H15" s="434">
        <v>26</v>
      </c>
      <c r="I15" s="441">
        <v>51</v>
      </c>
      <c r="J15" s="434">
        <v>71</v>
      </c>
      <c r="K15" s="434">
        <v>66</v>
      </c>
      <c r="L15" s="434">
        <v>65</v>
      </c>
      <c r="M15" s="442">
        <v>54</v>
      </c>
      <c r="N15" s="433">
        <v>23</v>
      </c>
      <c r="O15" s="1092">
        <v>-20</v>
      </c>
    </row>
    <row r="16" spans="2:15" ht="12" x14ac:dyDescent="0.2">
      <c r="B16" s="429" t="s">
        <v>330</v>
      </c>
      <c r="C16" s="433">
        <v>187</v>
      </c>
      <c r="D16" s="452">
        <v>230</v>
      </c>
      <c r="E16" s="442">
        <v>67</v>
      </c>
      <c r="F16" s="442">
        <v>40</v>
      </c>
      <c r="G16" s="442">
        <v>448</v>
      </c>
      <c r="H16" s="434">
        <v>205</v>
      </c>
      <c r="I16" s="441">
        <v>95</v>
      </c>
      <c r="J16" s="434">
        <v>107</v>
      </c>
      <c r="K16" s="434">
        <v>333</v>
      </c>
      <c r="L16" s="434">
        <v>294</v>
      </c>
      <c r="M16" s="442">
        <v>130</v>
      </c>
      <c r="N16" s="433">
        <v>-43</v>
      </c>
      <c r="O16" s="1092">
        <v>80</v>
      </c>
    </row>
    <row r="17" spans="2:15" ht="12" x14ac:dyDescent="0.2">
      <c r="B17" s="429" t="s">
        <v>331</v>
      </c>
      <c r="C17" s="433">
        <v>33</v>
      </c>
      <c r="D17" s="452">
        <v>30</v>
      </c>
      <c r="E17" s="442">
        <v>13</v>
      </c>
      <c r="F17" s="442">
        <v>45</v>
      </c>
      <c r="G17" s="442">
        <v>31</v>
      </c>
      <c r="H17" s="434">
        <v>74</v>
      </c>
      <c r="I17" s="441">
        <v>86</v>
      </c>
      <c r="J17" s="434">
        <v>95</v>
      </c>
      <c r="K17" s="434">
        <v>245</v>
      </c>
      <c r="L17" s="434">
        <v>229</v>
      </c>
      <c r="M17" s="442">
        <v>145</v>
      </c>
      <c r="N17" s="433">
        <v>3</v>
      </c>
      <c r="O17" s="1092">
        <v>-62</v>
      </c>
    </row>
    <row r="18" spans="2:15" ht="12" x14ac:dyDescent="0.2">
      <c r="B18" s="429" t="s">
        <v>332</v>
      </c>
      <c r="C18" s="433">
        <v>14</v>
      </c>
      <c r="D18" s="452">
        <v>23</v>
      </c>
      <c r="E18" s="442">
        <v>17</v>
      </c>
      <c r="F18" s="442">
        <v>22</v>
      </c>
      <c r="G18" s="442">
        <v>15</v>
      </c>
      <c r="H18" s="434">
        <v>38</v>
      </c>
      <c r="I18" s="441">
        <v>28</v>
      </c>
      <c r="J18" s="434">
        <v>41</v>
      </c>
      <c r="K18" s="434">
        <v>96</v>
      </c>
      <c r="L18" s="434">
        <v>39</v>
      </c>
      <c r="M18" s="442">
        <v>46</v>
      </c>
      <c r="N18" s="433">
        <v>-9</v>
      </c>
      <c r="O18" s="1092">
        <v>-27</v>
      </c>
    </row>
    <row r="19" spans="2:15" ht="12" x14ac:dyDescent="0.2">
      <c r="B19" s="429" t="s">
        <v>333</v>
      </c>
      <c r="C19" s="433">
        <v>129</v>
      </c>
      <c r="D19" s="452">
        <v>299</v>
      </c>
      <c r="E19" s="442">
        <v>35</v>
      </c>
      <c r="F19" s="442">
        <v>31</v>
      </c>
      <c r="G19" s="442">
        <v>17</v>
      </c>
      <c r="H19" s="434">
        <v>111</v>
      </c>
      <c r="I19" s="441">
        <v>93</v>
      </c>
      <c r="J19" s="434">
        <v>130</v>
      </c>
      <c r="K19" s="434">
        <v>474</v>
      </c>
      <c r="L19" s="434">
        <v>126</v>
      </c>
      <c r="M19" s="442">
        <v>85</v>
      </c>
      <c r="N19" s="433">
        <v>-170</v>
      </c>
      <c r="O19" s="1092">
        <v>-1</v>
      </c>
    </row>
    <row r="20" spans="2:15" ht="12" x14ac:dyDescent="0.2">
      <c r="B20" s="429" t="s">
        <v>334</v>
      </c>
      <c r="C20" s="433">
        <v>801</v>
      </c>
      <c r="D20" s="452">
        <v>564</v>
      </c>
      <c r="E20" s="442">
        <v>207</v>
      </c>
      <c r="F20" s="442">
        <v>152</v>
      </c>
      <c r="G20" s="442">
        <v>35</v>
      </c>
      <c r="H20" s="434">
        <v>684</v>
      </c>
      <c r="I20" s="441">
        <v>631</v>
      </c>
      <c r="J20" s="434">
        <v>247</v>
      </c>
      <c r="K20" s="434">
        <v>258</v>
      </c>
      <c r="L20" s="434">
        <v>290</v>
      </c>
      <c r="M20" s="442">
        <v>96</v>
      </c>
      <c r="N20" s="433">
        <v>237</v>
      </c>
      <c r="O20" s="1092">
        <v>554</v>
      </c>
    </row>
    <row r="21" spans="2:15" ht="12" x14ac:dyDescent="0.2">
      <c r="B21" s="429" t="s">
        <v>335</v>
      </c>
      <c r="C21" s="433">
        <v>270</v>
      </c>
      <c r="D21" s="452">
        <v>9</v>
      </c>
      <c r="E21" s="442">
        <v>11</v>
      </c>
      <c r="F21" s="442">
        <v>25</v>
      </c>
      <c r="G21" s="442">
        <v>15</v>
      </c>
      <c r="H21" s="434">
        <v>13</v>
      </c>
      <c r="I21" s="441">
        <v>48</v>
      </c>
      <c r="J21" s="434">
        <v>42</v>
      </c>
      <c r="K21" s="434">
        <v>55</v>
      </c>
      <c r="L21" s="434">
        <v>44</v>
      </c>
      <c r="M21" s="442">
        <v>78</v>
      </c>
      <c r="N21" s="433">
        <v>261</v>
      </c>
      <c r="O21" s="1092">
        <v>228</v>
      </c>
    </row>
    <row r="22" spans="2:15" ht="12" x14ac:dyDescent="0.2">
      <c r="B22" s="429" t="s">
        <v>336</v>
      </c>
      <c r="C22" s="433">
        <v>11</v>
      </c>
      <c r="D22" s="452">
        <v>7</v>
      </c>
      <c r="E22" s="442">
        <v>9</v>
      </c>
      <c r="F22" s="442">
        <v>5</v>
      </c>
      <c r="G22" s="442">
        <v>2</v>
      </c>
      <c r="H22" s="434">
        <v>71</v>
      </c>
      <c r="I22" s="441">
        <v>39</v>
      </c>
      <c r="J22" s="434">
        <v>68</v>
      </c>
      <c r="K22" s="434">
        <v>46</v>
      </c>
      <c r="L22" s="434">
        <v>67</v>
      </c>
      <c r="M22" s="442">
        <v>135</v>
      </c>
      <c r="N22" s="433">
        <v>4</v>
      </c>
      <c r="O22" s="1092">
        <v>-57</v>
      </c>
    </row>
    <row r="23" spans="2:15" ht="12" x14ac:dyDescent="0.2">
      <c r="B23" s="429" t="s">
        <v>337</v>
      </c>
      <c r="C23" s="433">
        <v>8</v>
      </c>
      <c r="D23" s="452">
        <v>5</v>
      </c>
      <c r="E23" s="442">
        <v>2</v>
      </c>
      <c r="F23" s="442">
        <v>9</v>
      </c>
      <c r="G23" s="442">
        <v>2</v>
      </c>
      <c r="H23" s="434">
        <v>6</v>
      </c>
      <c r="I23" s="441">
        <v>14</v>
      </c>
      <c r="J23" s="434">
        <v>24</v>
      </c>
      <c r="K23" s="434">
        <v>31</v>
      </c>
      <c r="L23" s="434">
        <v>27</v>
      </c>
      <c r="M23" s="442">
        <v>15</v>
      </c>
      <c r="N23" s="433">
        <v>3</v>
      </c>
      <c r="O23" s="1092">
        <v>-16</v>
      </c>
    </row>
    <row r="24" spans="2:15" ht="12" x14ac:dyDescent="0.2">
      <c r="B24" s="429" t="s">
        <v>338</v>
      </c>
      <c r="C24" s="433">
        <v>103</v>
      </c>
      <c r="D24" s="452">
        <v>90</v>
      </c>
      <c r="E24" s="442">
        <v>72</v>
      </c>
      <c r="F24" s="442">
        <v>63</v>
      </c>
      <c r="G24" s="442">
        <v>32</v>
      </c>
      <c r="H24" s="434">
        <v>74</v>
      </c>
      <c r="I24" s="441">
        <v>93</v>
      </c>
      <c r="J24" s="434">
        <v>94</v>
      </c>
      <c r="K24" s="434">
        <v>114</v>
      </c>
      <c r="L24" s="434">
        <v>114</v>
      </c>
      <c r="M24" s="442">
        <v>115</v>
      </c>
      <c r="N24" s="433">
        <v>13</v>
      </c>
      <c r="O24" s="1092">
        <v>9</v>
      </c>
    </row>
    <row r="25" spans="2:15" ht="12.75" thickBot="1" x14ac:dyDescent="0.25">
      <c r="B25" s="430" t="s">
        <v>339</v>
      </c>
      <c r="C25" s="433">
        <v>22</v>
      </c>
      <c r="D25" s="453">
        <v>8</v>
      </c>
      <c r="E25" s="444">
        <v>11</v>
      </c>
      <c r="F25" s="444">
        <v>106</v>
      </c>
      <c r="G25" s="444">
        <v>7</v>
      </c>
      <c r="H25" s="435">
        <v>18</v>
      </c>
      <c r="I25" s="443">
        <v>27</v>
      </c>
      <c r="J25" s="435">
        <v>22</v>
      </c>
      <c r="K25" s="435">
        <v>31</v>
      </c>
      <c r="L25" s="435">
        <v>37</v>
      </c>
      <c r="M25" s="444">
        <v>32</v>
      </c>
      <c r="N25" s="1093">
        <v>14</v>
      </c>
      <c r="O25" s="1094">
        <v>0</v>
      </c>
    </row>
    <row r="26" spans="2:15" ht="12" x14ac:dyDescent="0.2">
      <c r="B26" s="459" t="s">
        <v>217</v>
      </c>
      <c r="C26" s="465">
        <v>522</v>
      </c>
      <c r="D26" s="458">
        <v>437</v>
      </c>
      <c r="E26" s="440">
        <v>350</v>
      </c>
      <c r="F26" s="440">
        <v>603</v>
      </c>
      <c r="G26" s="440">
        <v>646</v>
      </c>
      <c r="H26" s="440">
        <v>588</v>
      </c>
      <c r="I26" s="440">
        <v>1107</v>
      </c>
      <c r="J26" s="440">
        <v>1635</v>
      </c>
      <c r="K26" s="440">
        <v>1970</v>
      </c>
      <c r="L26" s="440">
        <v>2106</v>
      </c>
      <c r="M26" s="440">
        <v>1971</v>
      </c>
      <c r="N26" s="458">
        <v>85</v>
      </c>
      <c r="O26" s="1100">
        <v>-1113</v>
      </c>
    </row>
    <row r="27" spans="2:15" ht="12" x14ac:dyDescent="0.2">
      <c r="B27" s="460" t="s">
        <v>214</v>
      </c>
      <c r="C27" s="469">
        <v>1198</v>
      </c>
      <c r="D27" s="466">
        <v>1027</v>
      </c>
      <c r="E27" s="467">
        <v>905</v>
      </c>
      <c r="F27" s="467">
        <v>946</v>
      </c>
      <c r="G27" s="467">
        <v>972</v>
      </c>
      <c r="H27" s="467">
        <v>1285</v>
      </c>
      <c r="I27" s="467">
        <v>2165</v>
      </c>
      <c r="J27" s="467">
        <v>2847</v>
      </c>
      <c r="K27" s="467">
        <v>3087</v>
      </c>
      <c r="L27" s="467">
        <v>2984</v>
      </c>
      <c r="M27" s="467">
        <v>3143</v>
      </c>
      <c r="N27" s="466">
        <v>171</v>
      </c>
      <c r="O27" s="1101">
        <v>-1649</v>
      </c>
    </row>
    <row r="28" spans="2:15" ht="12" x14ac:dyDescent="0.2">
      <c r="B28" s="460" t="s">
        <v>215</v>
      </c>
      <c r="C28" s="469">
        <v>832</v>
      </c>
      <c r="D28" s="466">
        <v>843</v>
      </c>
      <c r="E28" s="467">
        <v>502</v>
      </c>
      <c r="F28" s="467">
        <v>572</v>
      </c>
      <c r="G28" s="467">
        <v>642</v>
      </c>
      <c r="H28" s="467">
        <v>736</v>
      </c>
      <c r="I28" s="467">
        <v>1345</v>
      </c>
      <c r="J28" s="467">
        <v>1621</v>
      </c>
      <c r="K28" s="467">
        <v>2215</v>
      </c>
      <c r="L28" s="467">
        <v>2082</v>
      </c>
      <c r="M28" s="467">
        <v>1890</v>
      </c>
      <c r="N28" s="466">
        <v>-11</v>
      </c>
      <c r="O28" s="1101">
        <v>-789</v>
      </c>
    </row>
    <row r="29" spans="2:15" ht="12.75" thickBot="1" x14ac:dyDescent="0.25">
      <c r="B29" s="461" t="s">
        <v>213</v>
      </c>
      <c r="C29" s="464">
        <v>794</v>
      </c>
      <c r="D29" s="454">
        <v>690</v>
      </c>
      <c r="E29" s="448">
        <v>674</v>
      </c>
      <c r="F29" s="448">
        <v>1049</v>
      </c>
      <c r="G29" s="448">
        <v>596</v>
      </c>
      <c r="H29" s="448">
        <v>882</v>
      </c>
      <c r="I29" s="448">
        <v>1277</v>
      </c>
      <c r="J29" s="448">
        <v>1571</v>
      </c>
      <c r="K29" s="448">
        <v>2099</v>
      </c>
      <c r="L29" s="448">
        <v>2666</v>
      </c>
      <c r="M29" s="448">
        <v>1866</v>
      </c>
      <c r="N29" s="454">
        <v>104</v>
      </c>
      <c r="O29" s="1102">
        <v>-777</v>
      </c>
    </row>
    <row r="30" spans="2:15" ht="12" x14ac:dyDescent="0.2">
      <c r="B30" s="425" t="s">
        <v>146</v>
      </c>
      <c r="C30" s="425"/>
      <c r="D30" s="425"/>
      <c r="E30" s="425"/>
      <c r="F30" s="425"/>
      <c r="G30" s="425"/>
      <c r="H30" s="425"/>
      <c r="I30" s="425"/>
      <c r="J30" s="431"/>
      <c r="K30" s="427"/>
      <c r="L30" s="427"/>
      <c r="M30" s="427"/>
      <c r="N30" s="427"/>
      <c r="O30" s="427"/>
    </row>
    <row r="31" spans="2:15" ht="12.75" x14ac:dyDescent="0.2">
      <c r="B31" s="428"/>
      <c r="C31" s="428"/>
      <c r="D31" s="428"/>
      <c r="E31" s="428"/>
      <c r="F31" s="428"/>
      <c r="G31" s="428"/>
      <c r="H31" s="428"/>
      <c r="I31" s="428"/>
      <c r="J31" s="432"/>
      <c r="K31" s="428"/>
      <c r="L31" s="428"/>
      <c r="M31" s="428"/>
      <c r="N31" s="428"/>
      <c r="O31" s="428"/>
    </row>
    <row r="33" spans="2:15" ht="12.75" x14ac:dyDescent="0.2">
      <c r="B33" s="389"/>
      <c r="C33" s="426"/>
      <c r="D33" s="426"/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</row>
    <row r="34" spans="2:15" ht="12.75" x14ac:dyDescent="0.2">
      <c r="B34" s="423"/>
      <c r="C34" s="468"/>
      <c r="D34" s="424"/>
      <c r="E34" s="389"/>
      <c r="F34" s="389"/>
      <c r="G34" s="389"/>
      <c r="H34" s="389"/>
      <c r="I34" s="389"/>
      <c r="J34" s="389"/>
      <c r="K34" s="389"/>
      <c r="L34" s="389"/>
      <c r="M34" s="389"/>
      <c r="N34" s="389"/>
      <c r="O34" s="389"/>
    </row>
    <row r="35" spans="2:15" ht="12.75" x14ac:dyDescent="0.2">
      <c r="B35" s="423"/>
      <c r="C35" s="468"/>
      <c r="D35" s="424"/>
      <c r="E35" s="389"/>
      <c r="F35" s="389"/>
      <c r="G35" s="389"/>
      <c r="H35" s="389"/>
      <c r="I35" s="389"/>
      <c r="J35" s="389"/>
      <c r="K35" s="389"/>
      <c r="L35" s="389"/>
      <c r="M35" s="389"/>
      <c r="N35" s="389"/>
      <c r="O35" s="389"/>
    </row>
    <row r="36" spans="2:15" ht="12.75" x14ac:dyDescent="0.2">
      <c r="B36" s="423"/>
      <c r="C36" s="468"/>
      <c r="D36" s="424"/>
      <c r="E36" s="389"/>
      <c r="F36" s="389"/>
      <c r="G36" s="389"/>
      <c r="H36" s="389"/>
      <c r="I36" s="389"/>
      <c r="J36" s="389"/>
      <c r="K36" s="389"/>
      <c r="L36" s="389"/>
      <c r="M36" s="389"/>
      <c r="N36" s="389"/>
      <c r="O36" s="389"/>
    </row>
    <row r="37" spans="2:15" ht="12.75" x14ac:dyDescent="0.2">
      <c r="B37" s="423"/>
      <c r="C37" s="468"/>
      <c r="D37" s="424"/>
      <c r="E37" s="389"/>
      <c r="F37" s="389"/>
      <c r="G37" s="389"/>
      <c r="H37" s="389"/>
      <c r="I37" s="389"/>
      <c r="J37" s="389"/>
      <c r="K37" s="389"/>
      <c r="L37" s="389"/>
      <c r="M37" s="389"/>
      <c r="N37" s="389"/>
      <c r="O37" s="389"/>
    </row>
    <row r="38" spans="2:15" ht="12.75" x14ac:dyDescent="0.2">
      <c r="B38" s="423"/>
      <c r="C38" s="468"/>
      <c r="D38" s="424"/>
      <c r="E38" s="389"/>
      <c r="F38" s="389"/>
      <c r="G38" s="389"/>
      <c r="H38" s="389"/>
      <c r="I38" s="389"/>
      <c r="J38" s="389"/>
      <c r="K38" s="389"/>
      <c r="L38" s="389"/>
      <c r="M38" s="389"/>
      <c r="N38" s="389"/>
      <c r="O38" s="389"/>
    </row>
    <row r="39" spans="2:15" ht="12.75" x14ac:dyDescent="0.2">
      <c r="B39" s="423"/>
      <c r="C39" s="468"/>
      <c r="D39" s="424"/>
      <c r="E39" s="389"/>
      <c r="F39" s="389"/>
      <c r="G39" s="389"/>
      <c r="H39" s="389"/>
      <c r="I39" s="389"/>
      <c r="J39" s="389"/>
      <c r="K39" s="389"/>
      <c r="L39" s="389"/>
      <c r="M39" s="389"/>
      <c r="N39" s="389"/>
      <c r="O39" s="389"/>
    </row>
    <row r="40" spans="2:15" ht="12.75" x14ac:dyDescent="0.2">
      <c r="B40" s="423"/>
      <c r="C40" s="468"/>
      <c r="D40" s="424"/>
      <c r="E40" s="389"/>
      <c r="F40" s="389"/>
      <c r="G40" s="389"/>
      <c r="H40" s="389"/>
      <c r="I40" s="389"/>
      <c r="J40" s="389"/>
      <c r="K40" s="389"/>
      <c r="L40" s="389"/>
      <c r="M40" s="389"/>
      <c r="N40" s="389"/>
      <c r="O40" s="389"/>
    </row>
    <row r="41" spans="2:15" ht="12.75" x14ac:dyDescent="0.2">
      <c r="B41" s="423"/>
      <c r="C41" s="468"/>
      <c r="D41" s="424"/>
      <c r="E41" s="389"/>
      <c r="F41" s="389"/>
      <c r="G41" s="389"/>
      <c r="H41" s="389"/>
      <c r="I41" s="389"/>
      <c r="J41" s="389"/>
      <c r="K41" s="389"/>
      <c r="L41" s="389"/>
      <c r="M41" s="389"/>
      <c r="N41" s="389"/>
      <c r="O41" s="389"/>
    </row>
    <row r="42" spans="2:15" ht="12.75" x14ac:dyDescent="0.2">
      <c r="B42" s="423"/>
      <c r="C42" s="468"/>
      <c r="D42" s="424"/>
      <c r="E42" s="389"/>
      <c r="F42" s="389"/>
      <c r="G42" s="389"/>
      <c r="H42" s="389"/>
      <c r="I42" s="389"/>
      <c r="J42" s="389"/>
      <c r="K42" s="389"/>
      <c r="L42" s="389"/>
      <c r="M42" s="389"/>
      <c r="N42" s="389"/>
      <c r="O42" s="389"/>
    </row>
    <row r="43" spans="2:15" ht="12.75" x14ac:dyDescent="0.2">
      <c r="B43" s="423"/>
      <c r="C43" s="468"/>
      <c r="D43" s="424"/>
      <c r="E43" s="389"/>
      <c r="F43" s="389"/>
      <c r="G43" s="389"/>
      <c r="H43" s="389"/>
      <c r="I43" s="389"/>
      <c r="J43" s="389"/>
      <c r="K43" s="389"/>
      <c r="L43" s="389"/>
      <c r="M43" s="389"/>
      <c r="N43" s="389"/>
      <c r="O43" s="389"/>
    </row>
    <row r="44" spans="2:15" ht="12.75" x14ac:dyDescent="0.2">
      <c r="B44" s="423"/>
      <c r="C44" s="468"/>
      <c r="D44" s="424"/>
    </row>
    <row r="45" spans="2:15" ht="12.75" x14ac:dyDescent="0.2">
      <c r="B45" s="423"/>
      <c r="C45" s="468"/>
      <c r="D45" s="424"/>
    </row>
    <row r="46" spans="2:15" ht="12.75" x14ac:dyDescent="0.2">
      <c r="B46" s="423"/>
      <c r="C46" s="468"/>
      <c r="D46" s="424"/>
    </row>
    <row r="47" spans="2:15" ht="12.75" x14ac:dyDescent="0.2">
      <c r="B47" s="423"/>
      <c r="C47" s="468"/>
      <c r="D47" s="424"/>
    </row>
    <row r="48" spans="2:15" ht="12.75" x14ac:dyDescent="0.2">
      <c r="B48" s="423"/>
      <c r="C48" s="468"/>
      <c r="D48" s="424"/>
    </row>
    <row r="49" spans="2:4" ht="12.75" x14ac:dyDescent="0.2">
      <c r="B49" s="423"/>
      <c r="C49" s="468"/>
      <c r="D49" s="424"/>
    </row>
    <row r="50" spans="2:4" ht="12.75" x14ac:dyDescent="0.2">
      <c r="B50" s="423"/>
      <c r="C50" s="468"/>
      <c r="D50" s="424"/>
    </row>
    <row r="51" spans="2:4" ht="12.75" x14ac:dyDescent="0.2">
      <c r="B51" s="423"/>
      <c r="C51" s="468"/>
      <c r="D51" s="424"/>
    </row>
    <row r="52" spans="2:4" ht="12.75" x14ac:dyDescent="0.2">
      <c r="B52" s="423"/>
      <c r="C52" s="468"/>
      <c r="D52" s="424"/>
    </row>
    <row r="55" spans="2:4" ht="12" customHeight="1" x14ac:dyDescent="0.2"/>
    <row r="104" ht="12" customHeight="1" x14ac:dyDescent="0.2"/>
    <row r="157" ht="12" customHeight="1" x14ac:dyDescent="0.2"/>
    <row r="199" ht="12" customHeight="1" x14ac:dyDescent="0.2"/>
  </sheetData>
  <mergeCells count="13">
    <mergeCell ref="L2:L3"/>
    <mergeCell ref="M2:M3"/>
    <mergeCell ref="N2:O2"/>
    <mergeCell ref="B1:O1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Index</vt:lpstr>
      <vt:lpstr>Pop</vt:lpstr>
      <vt:lpstr>LF</vt:lpstr>
      <vt:lpstr>Commut</vt:lpstr>
      <vt:lpstr>LQ</vt:lpstr>
      <vt:lpstr>QCEW</vt:lpstr>
      <vt:lpstr>IndEmp</vt:lpstr>
      <vt:lpstr>IndWage</vt:lpstr>
      <vt:lpstr>House</vt:lpstr>
      <vt:lpstr>SNAP TFA</vt:lpstr>
      <vt:lpstr>SSR Medicaid</vt:lpstr>
      <vt:lpstr>ACA SAGA</vt:lpstr>
      <vt:lpstr>DDS</vt:lpstr>
      <vt:lpstr>DMHAS</vt:lpstr>
      <vt:lpstr>Probat</vt:lpstr>
      <vt:lpstr>TeenBirth</vt:lpstr>
      <vt:lpstr>TotClaims</vt:lpstr>
      <vt:lpstr>LongTerm</vt:lpstr>
      <vt:lpstr>HS</vt:lpstr>
      <vt:lpstr>PerCap</vt:lpstr>
      <vt:lpstr>WorkSite Size Class</vt:lpstr>
      <vt:lpstr>OES</vt:lpstr>
      <vt:lpstr>OccupForecast</vt:lpstr>
      <vt:lpstr>AmerJobsCtr</vt:lpstr>
    </vt:vector>
  </TitlesOfParts>
  <Company>CTDOL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P. Krzyzek</dc:creator>
  <cp:lastModifiedBy>Patrick J. Flaherty</cp:lastModifiedBy>
  <dcterms:created xsi:type="dcterms:W3CDTF">2013-09-12T15:48:05Z</dcterms:created>
  <dcterms:modified xsi:type="dcterms:W3CDTF">2016-03-02T16:44:26Z</dcterms:modified>
</cp:coreProperties>
</file>